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ves\Desktop\"/>
    </mc:Choice>
  </mc:AlternateContent>
  <bookViews>
    <workbookView xWindow="0" yWindow="0" windowWidth="28800" windowHeight="9555"/>
  </bookViews>
  <sheets>
    <sheet name="Feuil1" sheetId="1" r:id="rId1"/>
  </sheets>
  <externalReferences>
    <externalReference r:id="rId2"/>
  </externalReferences>
  <definedNames>
    <definedName name="Catégories">[1]Source!$C$2:$C$11</definedName>
    <definedName name="Ressources">[1]Source!$A$2:$A$12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 s="1"/>
  <c r="H7" i="1"/>
  <c r="H8" i="1"/>
  <c r="G4" i="1"/>
  <c r="G5" i="1"/>
  <c r="G6" i="1" s="1"/>
  <c r="G3" i="1"/>
  <c r="H3" i="1"/>
  <c r="H4" i="1"/>
  <c r="H5" i="1" s="1"/>
  <c r="H6" i="1" s="1"/>
</calcChain>
</file>

<file path=xl/sharedStrings.xml><?xml version="1.0" encoding="utf-8"?>
<sst xmlns="http://schemas.openxmlformats.org/spreadsheetml/2006/main" count="27" uniqueCount="16">
  <si>
    <t>Date_Opér</t>
  </si>
  <si>
    <t>Ressources</t>
  </si>
  <si>
    <t>Catégories</t>
  </si>
  <si>
    <t>Sous_cat</t>
  </si>
  <si>
    <t>Détail</t>
  </si>
  <si>
    <t>Montant</t>
  </si>
  <si>
    <t>compte A</t>
  </si>
  <si>
    <t>compte B</t>
  </si>
  <si>
    <t>recette</t>
  </si>
  <si>
    <t>solde initial</t>
  </si>
  <si>
    <t>dépense</t>
  </si>
  <si>
    <t>retraite</t>
  </si>
  <si>
    <t>impot</t>
  </si>
  <si>
    <t>transfert</t>
  </si>
  <si>
    <t>vers_B</t>
  </si>
  <si>
    <t>vers_A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</si>
</sst>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1" fillId="2" borderId="1" xfId="0" applyNumberFormat="1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2" fontId="2" fillId="2" borderId="2" xfId="0" applyNumberFormat="1" applyFont="1" applyFill="1" applyBorder="1"/>
    <xf numFmtId="4" fontId="2" fillId="2" borderId="2" xfId="0" applyNumberFormat="1" applyFont="1" applyFill="1" applyBorder="1"/>
    <xf numFmtId="16" fontId="0" fillId="0" borderId="0" xfId="0" applyNumberFormat="1"/>
  </cellXfs>
  <cellStyles count="1"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 patternType="lightGray"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ESTION\3-Comptes\32-COMPTE_PERSO\GESTION-18_2023_janv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vis"/>
      <sheetName val="CC18-2024"/>
      <sheetName val="graphCC 18-2024"/>
      <sheetName val="TCD_CC"/>
      <sheetName val="cdp"/>
      <sheetName val="plac95-2024"/>
      <sheetName val="graphPortef95-2024"/>
      <sheetName val="portefeuille"/>
      <sheetName val="graphplac%"/>
      <sheetName val="CC92-2018"/>
      <sheetName val="Source"/>
      <sheetName val="Notice"/>
      <sheetName val="Gestion97_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Fortunéo</v>
          </cell>
          <cell r="C2" t="str">
            <v>Retraites</v>
          </cell>
        </row>
        <row r="3">
          <cell r="A3" t="str">
            <v>CC_D</v>
          </cell>
          <cell r="C3" t="str">
            <v>Vie_courante</v>
          </cell>
        </row>
        <row r="4">
          <cell r="A4" t="str">
            <v>LivA_D</v>
          </cell>
          <cell r="C4" t="str">
            <v>Impôts</v>
          </cell>
        </row>
        <row r="5">
          <cell r="A5" t="str">
            <v>LivA_Y</v>
          </cell>
          <cell r="C5" t="str">
            <v>Logement</v>
          </cell>
        </row>
        <row r="6">
          <cell r="A6" t="str">
            <v>CC_Y</v>
          </cell>
          <cell r="C6" t="str">
            <v>Loisirs</v>
          </cell>
        </row>
        <row r="7">
          <cell r="A7" t="str">
            <v>CEL</v>
          </cell>
          <cell r="C7" t="str">
            <v>Cadeaux</v>
          </cell>
        </row>
        <row r="8">
          <cell r="A8" t="str">
            <v>AFER_Avie</v>
          </cell>
          <cell r="C8" t="str">
            <v>Véhicules</v>
          </cell>
        </row>
        <row r="9">
          <cell r="A9" t="str">
            <v>Schneider</v>
          </cell>
          <cell r="C9" t="str">
            <v>Transfert</v>
          </cell>
        </row>
        <row r="10">
          <cell r="C10" t="str">
            <v>Exceptionnel</v>
          </cell>
        </row>
        <row r="11">
          <cell r="C11" t="str">
            <v>Placement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G8" sqref="G8"/>
    </sheetView>
  </sheetViews>
  <sheetFormatPr baseColWidth="10" defaultRowHeight="15" x14ac:dyDescent="0.25"/>
  <cols>
    <col min="5" max="5" width="20.28515625" customWidth="1"/>
  </cols>
  <sheetData>
    <row r="1" spans="1:8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x14ac:dyDescent="0.25">
      <c r="F2" t="s">
        <v>9</v>
      </c>
      <c r="G2">
        <v>1000</v>
      </c>
      <c r="H2">
        <v>1000</v>
      </c>
    </row>
    <row r="3" spans="1:8" x14ac:dyDescent="0.25">
      <c r="A3" s="6">
        <v>44963</v>
      </c>
      <c r="B3" t="s">
        <v>6</v>
      </c>
      <c r="C3" t="s">
        <v>8</v>
      </c>
      <c r="D3" t="s">
        <v>11</v>
      </c>
      <c r="F3">
        <v>100</v>
      </c>
      <c r="G3">
        <f>IF(B3="compte A",G2+F3,G2)</f>
        <v>1100</v>
      </c>
      <c r="H3">
        <f t="shared" ref="H3:H6" si="0">IF(B3="compte B",H2+F3,H2)</f>
        <v>1000</v>
      </c>
    </row>
    <row r="4" spans="1:8" x14ac:dyDescent="0.25">
      <c r="A4" s="6">
        <v>44964</v>
      </c>
      <c r="B4" t="s">
        <v>6</v>
      </c>
      <c r="C4" t="s">
        <v>10</v>
      </c>
      <c r="D4" t="s">
        <v>12</v>
      </c>
      <c r="F4">
        <v>-200</v>
      </c>
      <c r="G4">
        <f t="shared" ref="G4:G6" si="1">IF(B4="compte A",G3+F4,G3)</f>
        <v>900</v>
      </c>
      <c r="H4">
        <f t="shared" si="0"/>
        <v>1000</v>
      </c>
    </row>
    <row r="5" spans="1:8" x14ac:dyDescent="0.25">
      <c r="A5" s="6">
        <v>44965</v>
      </c>
      <c r="B5" t="s">
        <v>7</v>
      </c>
      <c r="C5" t="s">
        <v>8</v>
      </c>
      <c r="D5" t="s">
        <v>11</v>
      </c>
      <c r="F5">
        <v>100</v>
      </c>
      <c r="G5">
        <f t="shared" si="1"/>
        <v>900</v>
      </c>
      <c r="H5">
        <f>IF(B5="compte B",H4+F5,H4)</f>
        <v>1100</v>
      </c>
    </row>
    <row r="6" spans="1:8" x14ac:dyDescent="0.25">
      <c r="A6" s="6">
        <v>44966</v>
      </c>
      <c r="B6" t="s">
        <v>7</v>
      </c>
      <c r="C6" t="s">
        <v>10</v>
      </c>
      <c r="D6" t="s">
        <v>12</v>
      </c>
      <c r="F6">
        <v>-200</v>
      </c>
      <c r="G6">
        <f t="shared" si="1"/>
        <v>900</v>
      </c>
      <c r="H6">
        <f t="shared" si="0"/>
        <v>900</v>
      </c>
    </row>
    <row r="7" spans="1:8" x14ac:dyDescent="0.25">
      <c r="A7" s="6"/>
      <c r="G7">
        <f t="shared" ref="G7:G8" si="2">IF(B7="compte A",G6+F7,G6)</f>
        <v>900</v>
      </c>
      <c r="H7">
        <f t="shared" ref="H7:H8" si="3">IF(B7="compte B",H6+F7,H6)</f>
        <v>900</v>
      </c>
    </row>
    <row r="8" spans="1:8" x14ac:dyDescent="0.25">
      <c r="A8" s="6"/>
      <c r="G8">
        <f t="shared" si="2"/>
        <v>900</v>
      </c>
      <c r="H8">
        <f t="shared" si="3"/>
        <v>900</v>
      </c>
    </row>
    <row r="9" spans="1:8" x14ac:dyDescent="0.25">
      <c r="A9" s="6">
        <v>44968</v>
      </c>
      <c r="B9" t="s">
        <v>6</v>
      </c>
      <c r="C9" t="s">
        <v>13</v>
      </c>
      <c r="D9" t="s">
        <v>14</v>
      </c>
      <c r="F9">
        <v>-300</v>
      </c>
      <c r="G9">
        <v>600</v>
      </c>
      <c r="H9">
        <v>1200</v>
      </c>
    </row>
    <row r="10" spans="1:8" x14ac:dyDescent="0.25">
      <c r="A10" s="6">
        <v>44969</v>
      </c>
      <c r="B10" t="s">
        <v>7</v>
      </c>
      <c r="C10" t="s">
        <v>13</v>
      </c>
      <c r="D10" t="s">
        <v>15</v>
      </c>
      <c r="F10">
        <v>-200</v>
      </c>
      <c r="G10">
        <v>800</v>
      </c>
      <c r="H10">
        <v>1000</v>
      </c>
    </row>
    <row r="11" spans="1:8" x14ac:dyDescent="0.25">
      <c r="A11" s="6"/>
    </row>
    <row r="12" spans="1:8" x14ac:dyDescent="0.25">
      <c r="A12" s="6"/>
    </row>
  </sheetData>
  <conditionalFormatting sqref="C1">
    <cfRule type="cellIs" dxfId="5" priority="5" operator="equal">
      <formula>"Retraites"</formula>
    </cfRule>
    <cfRule type="cellIs" dxfId="4" priority="6" operator="equal">
      <formula>"Exceptionnel"</formula>
    </cfRule>
  </conditionalFormatting>
  <conditionalFormatting sqref="B1">
    <cfRule type="cellIs" dxfId="3" priority="2" operator="equal">
      <formula>"Fortunéo_Y"</formula>
    </cfRule>
    <cfRule type="cellIs" dxfId="2" priority="3" operator="equal">
      <formula>"Fortunéo_D"</formula>
    </cfRule>
    <cfRule type="cellIs" dxfId="1" priority="4" operator="equal">
      <formula>"CC_D"</formula>
    </cfRule>
  </conditionalFormatting>
  <dataValidations disablePrompts="1" count="3">
    <dataValidation type="list" allowBlank="1" showInputMessage="1" showErrorMessage="1" sqref="D1:D2">
      <formula1>INDIRECT($C1)</formula1>
    </dataValidation>
    <dataValidation type="list" allowBlank="1" showInputMessage="1" showErrorMessage="1" sqref="B1:B2">
      <formula1>Ressources</formula1>
    </dataValidation>
    <dataValidation type="list" allowBlank="1" showInputMessage="1" showErrorMessage="1" sqref="C1:C2">
      <formula1>Catégories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C0F9915-24B9-44CF-AB83-22AC67D5AFD5}">
            <xm:f>LEFT(E1,LEN("Fortunéo_"))="Fortunéo_"</xm:f>
            <xm:f>"Fortunéo_"</xm:f>
            <x14:dxf>
              <fill>
                <patternFill>
                  <bgColor rgb="FF00B0F0"/>
                </patternFill>
              </fill>
            </x14:dxf>
          </x14:cfRule>
          <xm:sqref>E1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</dc:creator>
  <cp:lastModifiedBy>Yves</cp:lastModifiedBy>
  <dcterms:created xsi:type="dcterms:W3CDTF">2023-02-06T15:38:07Z</dcterms:created>
  <dcterms:modified xsi:type="dcterms:W3CDTF">2023-02-06T17:34:30Z</dcterms:modified>
</cp:coreProperties>
</file>