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4820" windowHeight="7050" activeTab="1"/>
  </bookViews>
  <sheets>
    <sheet name="גיליון1" sheetId="1" r:id="rId1"/>
    <sheet name="גיליון2" sheetId="2" r:id="rId2"/>
    <sheet name="גיליון3" sheetId="3" r:id="rId3"/>
  </sheets>
  <calcPr calcId="124519"/>
</workbook>
</file>

<file path=xl/calcChain.xml><?xml version="1.0" encoding="utf-8"?>
<calcChain xmlns="http://schemas.openxmlformats.org/spreadsheetml/2006/main">
  <c r="AIS25" i="2"/>
  <c r="AIR25"/>
  <c r="AIQ25"/>
  <c r="AIP25"/>
  <c r="AIO25"/>
  <c r="AIN25"/>
  <c r="AIM25"/>
  <c r="AIL25"/>
  <c r="AIK25"/>
  <c r="AIJ25"/>
  <c r="AII25"/>
  <c r="AIH25"/>
  <c r="AIG25"/>
  <c r="AIF25"/>
  <c r="AIE25"/>
  <c r="AID25"/>
  <c r="AIC25"/>
  <c r="AIB25"/>
  <c r="AIA25"/>
  <c r="AHZ25"/>
  <c r="AHY25"/>
  <c r="AHX25"/>
  <c r="AHW25"/>
  <c r="AHV25"/>
  <c r="AHU25"/>
  <c r="AHT25"/>
  <c r="AHS25"/>
  <c r="AHR25"/>
  <c r="AHQ25"/>
  <c r="AHP25"/>
  <c r="AHO25"/>
  <c r="AHN25"/>
  <c r="AHM25"/>
  <c r="AHL25"/>
  <c r="AHK25"/>
  <c r="AHJ25"/>
  <c r="AHI25"/>
  <c r="AHH25"/>
  <c r="AHG25"/>
  <c r="AHF25"/>
  <c r="AHE25"/>
  <c r="AHD25"/>
  <c r="AHC25"/>
  <c r="AHB25"/>
  <c r="AHA25"/>
  <c r="AGZ25"/>
  <c r="AGY25"/>
  <c r="AGX25"/>
  <c r="AGW25"/>
  <c r="AGV25"/>
  <c r="AGU25"/>
  <c r="AGT25"/>
  <c r="AGS25"/>
  <c r="AGR25"/>
  <c r="AGQ25"/>
  <c r="AGP25"/>
  <c r="AGO25"/>
  <c r="AGN25"/>
  <c r="AGM25"/>
  <c r="AGL25"/>
  <c r="AGK25"/>
  <c r="AGJ25"/>
  <c r="AGI25"/>
  <c r="AGH25"/>
  <c r="AGG25"/>
  <c r="AGF25"/>
  <c r="AGE25"/>
  <c r="AGD25"/>
  <c r="AGC25"/>
  <c r="AGB25"/>
  <c r="AGA25"/>
  <c r="AFZ25"/>
  <c r="AFY25"/>
  <c r="AFX25"/>
  <c r="AFW25"/>
  <c r="AFV25"/>
  <c r="AFU25"/>
  <c r="AFT25"/>
  <c r="AFS25"/>
  <c r="AFR25"/>
  <c r="AFQ25"/>
  <c r="AFP25"/>
  <c r="AFO25"/>
  <c r="AFN25"/>
  <c r="AFM25"/>
  <c r="AFL25"/>
  <c r="AFK25"/>
  <c r="AFJ25"/>
  <c r="AFI25"/>
  <c r="AFH25"/>
  <c r="AFG25"/>
  <c r="AFF25"/>
  <c r="AFE25"/>
  <c r="AFD25"/>
  <c r="AFC25"/>
  <c r="AFB25"/>
  <c r="AFA25"/>
  <c r="AEZ25"/>
  <c r="AEY25"/>
  <c r="AEX25"/>
  <c r="AEW25"/>
  <c r="AEV25"/>
  <c r="AEU25"/>
  <c r="AET25"/>
  <c r="AES25"/>
  <c r="AER25"/>
  <c r="AEQ25"/>
  <c r="AEP25"/>
  <c r="AEO25"/>
  <c r="AEN25"/>
  <c r="AEM25"/>
  <c r="AEL25"/>
  <c r="AEK25"/>
  <c r="AEJ25"/>
  <c r="AEI25"/>
  <c r="AEH25"/>
  <c r="AEG25"/>
  <c r="AEF25"/>
  <c r="AEE25"/>
  <c r="AED25"/>
  <c r="AEC25"/>
  <c r="AEB25"/>
  <c r="AEA25"/>
  <c r="ADZ25"/>
  <c r="ADY25"/>
  <c r="ADX25"/>
  <c r="ADW25"/>
  <c r="ADV25"/>
  <c r="ADU25"/>
  <c r="ADT25"/>
  <c r="ADS25"/>
  <c r="ADR25"/>
  <c r="ADQ25"/>
  <c r="ADP25"/>
  <c r="ADO25"/>
  <c r="ADN25"/>
  <c r="ADM25"/>
  <c r="ADL25"/>
  <c r="ADK25"/>
  <c r="ADJ25"/>
  <c r="ADI25"/>
  <c r="ADH25"/>
  <c r="ADG25"/>
  <c r="ADF25"/>
  <c r="ADE25"/>
  <c r="ADD25"/>
  <c r="ADC25"/>
  <c r="ADB25"/>
  <c r="ADA25"/>
  <c r="ACZ25"/>
  <c r="ACY25"/>
  <c r="ACX25"/>
  <c r="ACW25"/>
  <c r="ACV25"/>
  <c r="ACU25"/>
  <c r="ACT25"/>
  <c r="ACS25"/>
  <c r="ACR25"/>
  <c r="ACQ25"/>
  <c r="ACP25"/>
  <c r="ACO25"/>
  <c r="ACN25"/>
  <c r="ACM25"/>
  <c r="ACL25"/>
  <c r="ACK25"/>
  <c r="ACJ25"/>
  <c r="ACI25"/>
  <c r="ACH25"/>
  <c r="ACG25"/>
  <c r="ACF25"/>
  <c r="ACE25"/>
  <c r="ACD25"/>
  <c r="ACC25"/>
  <c r="ACB25"/>
  <c r="ACA25"/>
  <c r="ABZ25"/>
  <c r="ABY25"/>
  <c r="ABX25"/>
  <c r="ABW25"/>
  <c r="ABV25"/>
  <c r="ABU25"/>
  <c r="ABT25"/>
  <c r="ABS25"/>
  <c r="ABR25"/>
  <c r="ABQ25"/>
  <c r="ABP25"/>
  <c r="ABO25"/>
  <c r="ABN25"/>
  <c r="ABM25"/>
  <c r="ABL25"/>
  <c r="ABK25"/>
  <c r="ABJ25"/>
  <c r="ABI25"/>
  <c r="ABH25"/>
  <c r="ABG25"/>
  <c r="ABF25"/>
  <c r="ABE25"/>
  <c r="ABD25"/>
  <c r="ABC25"/>
  <c r="ABB25"/>
  <c r="ABA25"/>
  <c r="AAZ25"/>
  <c r="AAY25"/>
  <c r="AAX25"/>
  <c r="AAW25"/>
  <c r="AAV25"/>
  <c r="AAU25"/>
  <c r="AAT25"/>
  <c r="AAS25"/>
  <c r="AAR25"/>
  <c r="AAQ25"/>
  <c r="AAP25"/>
  <c r="AAO25"/>
  <c r="AAN25"/>
  <c r="AAM25"/>
  <c r="AAL25"/>
  <c r="AAK25"/>
  <c r="AAJ25"/>
  <c r="AAI25"/>
  <c r="AAH25"/>
  <c r="AAG25"/>
  <c r="AAF25"/>
  <c r="AAE25"/>
  <c r="AAD25"/>
  <c r="AAC25"/>
  <c r="AAB25"/>
  <c r="AAA25"/>
  <c r="ZZ25"/>
  <c r="ZY25"/>
  <c r="ZX25"/>
  <c r="ZW25"/>
  <c r="ZV25"/>
  <c r="ZU25"/>
  <c r="ZT25"/>
  <c r="ZS25"/>
  <c r="ZR25"/>
  <c r="ZQ25"/>
  <c r="ZP25"/>
  <c r="ZO25"/>
  <c r="ZN25"/>
  <c r="ZM25"/>
  <c r="ZL25"/>
  <c r="ZK25"/>
  <c r="ZJ25"/>
  <c r="ZI25"/>
  <c r="ZH25"/>
  <c r="ZG25"/>
  <c r="ZF25"/>
  <c r="ZE25"/>
  <c r="ZD25"/>
  <c r="ZC25"/>
  <c r="ZB25"/>
  <c r="ZA25"/>
  <c r="YZ25"/>
  <c r="YY25"/>
  <c r="YX25"/>
  <c r="YW25"/>
  <c r="YV25"/>
  <c r="YU25"/>
  <c r="YT25"/>
  <c r="YS25"/>
  <c r="YR25"/>
  <c r="YQ25"/>
  <c r="YP25"/>
  <c r="YO25"/>
  <c r="YN25"/>
  <c r="YM25"/>
  <c r="YL25"/>
  <c r="YK25"/>
  <c r="YJ25"/>
  <c r="YI25"/>
  <c r="YH25"/>
  <c r="YG25"/>
  <c r="YF25"/>
  <c r="YE25"/>
  <c r="YD25"/>
  <c r="YC25"/>
  <c r="YB25"/>
  <c r="YA25"/>
  <c r="XZ25"/>
  <c r="XY25"/>
  <c r="XX25"/>
  <c r="XW25"/>
  <c r="XV25"/>
  <c r="XU25"/>
  <c r="XT25"/>
  <c r="XS25"/>
  <c r="XR25"/>
  <c r="XQ25"/>
  <c r="XP25"/>
  <c r="XO25"/>
  <c r="XN25"/>
  <c r="XM25"/>
  <c r="XL25"/>
  <c r="XK25"/>
  <c r="XJ25"/>
  <c r="XI25"/>
  <c r="XH25"/>
  <c r="XG25"/>
  <c r="XF25"/>
  <c r="XE25"/>
  <c r="XD25"/>
  <c r="XC25"/>
  <c r="XB25"/>
  <c r="XA25"/>
  <c r="WZ25"/>
  <c r="WY25"/>
  <c r="WX25"/>
  <c r="WW25"/>
  <c r="WV25"/>
  <c r="WU25"/>
  <c r="WT25"/>
  <c r="WS25"/>
  <c r="WR25"/>
  <c r="WQ25"/>
  <c r="WP25"/>
  <c r="WO25"/>
  <c r="WN25"/>
  <c r="WM25"/>
  <c r="WL25"/>
  <c r="WK25"/>
  <c r="WJ25"/>
  <c r="WI25"/>
  <c r="WH25"/>
  <c r="WG25"/>
  <c r="WF25"/>
  <c r="WE25"/>
  <c r="WD25"/>
  <c r="WC25"/>
  <c r="WB25"/>
  <c r="WA25"/>
  <c r="VZ25"/>
  <c r="VY25"/>
  <c r="VX25"/>
  <c r="VW25"/>
  <c r="VV25"/>
  <c r="VU25"/>
  <c r="VT25"/>
  <c r="VS25"/>
  <c r="VR25"/>
  <c r="VQ25"/>
  <c r="VP25"/>
  <c r="VO25"/>
  <c r="VN25"/>
  <c r="VM25"/>
  <c r="VL25"/>
  <c r="VK25"/>
  <c r="VJ25"/>
  <c r="VI25"/>
  <c r="VH25"/>
  <c r="VG25"/>
  <c r="VF25"/>
  <c r="VE25"/>
  <c r="VD25"/>
  <c r="VC25"/>
  <c r="VB25"/>
  <c r="VA25"/>
  <c r="UZ25"/>
  <c r="UY25"/>
  <c r="UX25"/>
  <c r="UW25"/>
  <c r="UV25"/>
  <c r="UU25"/>
  <c r="UT25"/>
  <c r="US25"/>
  <c r="UR25"/>
  <c r="UQ25"/>
  <c r="UP25"/>
  <c r="UO25"/>
  <c r="UN25"/>
  <c r="UM25"/>
  <c r="UL25"/>
  <c r="UK25"/>
  <c r="UJ25"/>
  <c r="UI25"/>
  <c r="UH25"/>
  <c r="UG25"/>
  <c r="UF25"/>
  <c r="UE25"/>
  <c r="UD25"/>
  <c r="UC25"/>
  <c r="UB25"/>
  <c r="UA25"/>
  <c r="TZ25"/>
  <c r="TY25"/>
  <c r="TX25"/>
  <c r="TW25"/>
  <c r="TV25"/>
  <c r="TU25"/>
  <c r="J83" i="1"/>
  <c r="J82"/>
  <c r="J81"/>
  <c r="J80"/>
  <c r="J79"/>
  <c r="J78"/>
  <c r="J77"/>
  <c r="J76"/>
  <c r="J75"/>
  <c r="J74"/>
  <c r="J73"/>
  <c r="J72"/>
  <c r="J71"/>
  <c r="J70"/>
  <c r="J69"/>
  <c r="J68"/>
  <c r="J67"/>
  <c r="J66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65"/>
  <c r="J40"/>
  <c r="K83"/>
  <c r="K82"/>
  <c r="K81"/>
  <c r="K80"/>
  <c r="K79"/>
  <c r="K78"/>
  <c r="K77"/>
  <c r="K76"/>
  <c r="K75"/>
  <c r="K73"/>
  <c r="K72"/>
  <c r="K71"/>
  <c r="K70"/>
  <c r="K69"/>
  <c r="K68"/>
  <c r="K67"/>
  <c r="K66"/>
  <c r="K65"/>
  <c r="K64"/>
  <c r="K63"/>
  <c r="K62"/>
  <c r="K61"/>
  <c r="K60"/>
  <c r="K59"/>
  <c r="K58"/>
  <c r="K57"/>
  <c r="K56"/>
  <c r="K55"/>
  <c r="K54"/>
  <c r="K53"/>
  <c r="K52"/>
  <c r="K51"/>
  <c r="K50"/>
  <c r="K49"/>
  <c r="K48"/>
  <c r="K47"/>
  <c r="K46"/>
  <c r="K45"/>
  <c r="K44"/>
  <c r="K74"/>
  <c r="AIT45" i="2"/>
  <c r="TT45"/>
  <c r="AIT41"/>
  <c r="TT41"/>
  <c r="AIT42"/>
  <c r="AIT40"/>
  <c r="TT40"/>
  <c r="AIT39"/>
  <c r="TT39"/>
  <c r="AIT38"/>
  <c r="TT38"/>
  <c r="AIT37"/>
  <c r="TT37"/>
  <c r="AIT27"/>
  <c r="TT27"/>
  <c r="TT22" s="1"/>
  <c r="TT21" s="1"/>
  <c r="AIT36"/>
  <c r="TT36"/>
  <c r="AIT32"/>
  <c r="TT32"/>
  <c r="AIT35"/>
  <c r="TT35"/>
  <c r="AIT34"/>
  <c r="TT34"/>
  <c r="AIT33"/>
  <c r="TT33"/>
  <c r="AIT31"/>
  <c r="TT31"/>
  <c r="TT42" s="1"/>
  <c r="TT43" s="1"/>
  <c r="AIT30"/>
  <c r="TT30"/>
  <c r="AIT29"/>
  <c r="TT29"/>
  <c r="AIT28"/>
  <c r="TT28"/>
  <c r="AIU26"/>
  <c r="AIU45" s="1"/>
  <c r="AIV26"/>
  <c r="AIV45" s="1"/>
  <c r="TS26"/>
  <c r="TS45" s="1"/>
  <c r="TU26"/>
  <c r="TU45" s="1"/>
  <c r="I9" i="1"/>
  <c r="I8"/>
  <c r="I7"/>
  <c r="I6"/>
  <c r="I5"/>
  <c r="I4"/>
  <c r="I3"/>
  <c r="I2"/>
  <c r="H9"/>
  <c r="H8"/>
  <c r="H7"/>
  <c r="H6"/>
  <c r="H5"/>
  <c r="H4"/>
  <c r="H3"/>
  <c r="M84"/>
  <c r="M85"/>
  <c r="I81"/>
  <c r="I80"/>
  <c r="I79"/>
  <c r="I78"/>
  <c r="I82"/>
  <c r="I83"/>
  <c r="H2"/>
  <c r="J32"/>
  <c r="M41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G84"/>
  <c r="F84" s="1"/>
  <c r="G83"/>
  <c r="G82"/>
  <c r="G81"/>
  <c r="G80"/>
  <c r="G79"/>
  <c r="G78"/>
  <c r="G77"/>
  <c r="G76"/>
  <c r="G75"/>
  <c r="G74"/>
  <c r="G73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72"/>
  <c r="J84"/>
  <c r="M43"/>
  <c r="H43" s="1"/>
  <c r="I43" s="1"/>
  <c r="H83"/>
  <c r="H82"/>
  <c r="H81"/>
  <c r="H80"/>
  <c r="H79"/>
  <c r="H78"/>
  <c r="H77"/>
  <c r="I77" s="1"/>
  <c r="H76"/>
  <c r="I76" s="1"/>
  <c r="H75"/>
  <c r="I75" s="1"/>
  <c r="H74"/>
  <c r="I74" s="1"/>
  <c r="H73"/>
  <c r="I73" s="1"/>
  <c r="H72"/>
  <c r="I72" s="1"/>
  <c r="H71"/>
  <c r="I71" s="1"/>
  <c r="H70"/>
  <c r="I70" s="1"/>
  <c r="H69"/>
  <c r="I69" s="1"/>
  <c r="H68"/>
  <c r="I68" s="1"/>
  <c r="H67"/>
  <c r="I67" s="1"/>
  <c r="H66"/>
  <c r="I66" s="1"/>
  <c r="H65"/>
  <c r="I65" s="1"/>
  <c r="H64"/>
  <c r="I64" s="1"/>
  <c r="H63"/>
  <c r="I63" s="1"/>
  <c r="H62"/>
  <c r="I62" s="1"/>
  <c r="H61"/>
  <c r="I61" s="1"/>
  <c r="H60"/>
  <c r="I60" s="1"/>
  <c r="H59"/>
  <c r="I59" s="1"/>
  <c r="H58"/>
  <c r="I58" s="1"/>
  <c r="H57"/>
  <c r="I57" s="1"/>
  <c r="H56"/>
  <c r="I56" s="1"/>
  <c r="H55"/>
  <c r="I55" s="1"/>
  <c r="H54"/>
  <c r="I54" s="1"/>
  <c r="H53"/>
  <c r="I53" s="1"/>
  <c r="H52"/>
  <c r="I52" s="1"/>
  <c r="H51"/>
  <c r="I51" s="1"/>
  <c r="H50"/>
  <c r="I50" s="1"/>
  <c r="H49"/>
  <c r="I49" s="1"/>
  <c r="H48"/>
  <c r="I48" s="1"/>
  <c r="H47"/>
  <c r="I47" s="1"/>
  <c r="H46"/>
  <c r="I46" s="1"/>
  <c r="H45"/>
  <c r="I45" s="1"/>
  <c r="H44"/>
  <c r="I44" s="1"/>
  <c r="J42"/>
  <c r="J41"/>
  <c r="M40"/>
  <c r="M39"/>
  <c r="J39" s="1"/>
  <c r="M38"/>
  <c r="J38" s="1"/>
  <c r="M37"/>
  <c r="J37" s="1"/>
  <c r="M36"/>
  <c r="J36" s="1"/>
  <c r="M35"/>
  <c r="J35" s="1"/>
  <c r="M34"/>
  <c r="J34" s="1"/>
  <c r="M33"/>
  <c r="J33" s="1"/>
  <c r="M31"/>
  <c r="J31" s="1"/>
  <c r="M30"/>
  <c r="J30" s="1"/>
  <c r="M29"/>
  <c r="J29" s="1"/>
  <c r="M28"/>
  <c r="J28" s="1"/>
  <c r="M27"/>
  <c r="J27" s="1"/>
  <c r="M26"/>
  <c r="J26" s="1"/>
  <c r="M25"/>
  <c r="J25" s="1"/>
  <c r="M24"/>
  <c r="J24" s="1"/>
  <c r="M23"/>
  <c r="J23" s="1"/>
  <c r="M22"/>
  <c r="J22" s="1"/>
  <c r="M21"/>
  <c r="J21" s="1"/>
  <c r="M20"/>
  <c r="J20" s="1"/>
  <c r="M19"/>
  <c r="J19" s="1"/>
  <c r="M18"/>
  <c r="J18" s="1"/>
  <c r="M17"/>
  <c r="J17" s="1"/>
  <c r="M16"/>
  <c r="J16" s="1"/>
  <c r="M15"/>
  <c r="J15" s="1"/>
  <c r="M14"/>
  <c r="J14" s="1"/>
  <c r="M13"/>
  <c r="J13" s="1"/>
  <c r="M12"/>
  <c r="J12" s="1"/>
  <c r="M11"/>
  <c r="J11" s="1"/>
  <c r="J10"/>
  <c r="M9"/>
  <c r="J9" s="1"/>
  <c r="M8"/>
  <c r="J8" s="1"/>
  <c r="M7"/>
  <c r="J7" s="1"/>
  <c r="M6"/>
  <c r="J6" s="1"/>
  <c r="M5"/>
  <c r="J5" s="1"/>
  <c r="M4"/>
  <c r="J4" s="1"/>
  <c r="M3"/>
  <c r="J3" s="1"/>
  <c r="J2"/>
  <c r="L83"/>
  <c r="E83" s="1"/>
  <c r="L82"/>
  <c r="E82" s="1"/>
  <c r="L81"/>
  <c r="E81" s="1"/>
  <c r="L80"/>
  <c r="E80" s="1"/>
  <c r="L79"/>
  <c r="E79" s="1"/>
  <c r="L78"/>
  <c r="E78" s="1"/>
  <c r="L77"/>
  <c r="E77" s="1"/>
  <c r="L76"/>
  <c r="E76" s="1"/>
  <c r="L75"/>
  <c r="E75" s="1"/>
  <c r="L74"/>
  <c r="E74" s="1"/>
  <c r="L73"/>
  <c r="E73" s="1"/>
  <c r="L72"/>
  <c r="E72" s="1"/>
  <c r="L71"/>
  <c r="E71" s="1"/>
  <c r="L70"/>
  <c r="E70" s="1"/>
  <c r="L69"/>
  <c r="E69" s="1"/>
  <c r="L68"/>
  <c r="E68" s="1"/>
  <c r="L67"/>
  <c r="E67" s="1"/>
  <c r="L66"/>
  <c r="E66" s="1"/>
  <c r="L65"/>
  <c r="E65" s="1"/>
  <c r="L64"/>
  <c r="E64" s="1"/>
  <c r="L63"/>
  <c r="E63" s="1"/>
  <c r="L62"/>
  <c r="E62" s="1"/>
  <c r="L61"/>
  <c r="E61" s="1"/>
  <c r="L60"/>
  <c r="E60" s="1"/>
  <c r="L59"/>
  <c r="E59" s="1"/>
  <c r="L58"/>
  <c r="E58" s="1"/>
  <c r="L57"/>
  <c r="E57" s="1"/>
  <c r="L56"/>
  <c r="E56" s="1"/>
  <c r="L55"/>
  <c r="E55" s="1"/>
  <c r="L54"/>
  <c r="E54" s="1"/>
  <c r="L53"/>
  <c r="E53" s="1"/>
  <c r="L52"/>
  <c r="E52" s="1"/>
  <c r="L51"/>
  <c r="E51" s="1"/>
  <c r="L50"/>
  <c r="E50" s="1"/>
  <c r="L49"/>
  <c r="E49" s="1"/>
  <c r="L48"/>
  <c r="E48" s="1"/>
  <c r="L47"/>
  <c r="E47" s="1"/>
  <c r="L46"/>
  <c r="E46" s="1"/>
  <c r="L45"/>
  <c r="E45" s="1"/>
  <c r="L44"/>
  <c r="E44" s="1"/>
  <c r="E84" l="1"/>
  <c r="TU41" i="2"/>
  <c r="TU40"/>
  <c r="TU39"/>
  <c r="TS41"/>
  <c r="TS40"/>
  <c r="TS39"/>
  <c r="AIV41"/>
  <c r="AIV42"/>
  <c r="AIV40"/>
  <c r="AIV39"/>
  <c r="AIU41"/>
  <c r="AIU42"/>
  <c r="AIU40"/>
  <c r="AIU39"/>
  <c r="TS27"/>
  <c r="TU27"/>
  <c r="TU22" s="1"/>
  <c r="TU21" s="1"/>
  <c r="AIU27"/>
  <c r="AIV27"/>
  <c r="TS37"/>
  <c r="TU37"/>
  <c r="AIU37"/>
  <c r="AIV37"/>
  <c r="TS38"/>
  <c r="TU38"/>
  <c r="AIU38"/>
  <c r="AIV38"/>
  <c r="TV26"/>
  <c r="TV45" s="1"/>
  <c r="TU36"/>
  <c r="TU32"/>
  <c r="TU35"/>
  <c r="TS36"/>
  <c r="TS32"/>
  <c r="TS35"/>
  <c r="AIV36"/>
  <c r="AIV32"/>
  <c r="AIV35"/>
  <c r="AIV34"/>
  <c r="AIU36"/>
  <c r="AIU32"/>
  <c r="AIU35"/>
  <c r="AIU34"/>
  <c r="TR26"/>
  <c r="TR45" s="1"/>
  <c r="TR46" s="1"/>
  <c r="TS28"/>
  <c r="TU28"/>
  <c r="AIU28"/>
  <c r="TS29"/>
  <c r="TU29"/>
  <c r="AIU29"/>
  <c r="TS30"/>
  <c r="TU30"/>
  <c r="AIU30"/>
  <c r="TS31"/>
  <c r="TS42" s="1"/>
  <c r="TU31"/>
  <c r="TU42" s="1"/>
  <c r="TU43" s="1"/>
  <c r="AIU31"/>
  <c r="TS33"/>
  <c r="TU33"/>
  <c r="AIU33"/>
  <c r="AIV33"/>
  <c r="TS34"/>
  <c r="TU34"/>
  <c r="AIV30"/>
  <c r="AIV31"/>
  <c r="TR30"/>
  <c r="TR23"/>
  <c r="TR31"/>
  <c r="TR42" s="1"/>
  <c r="AIW26"/>
  <c r="AIW45" s="1"/>
  <c r="AIV29"/>
  <c r="AIV28"/>
  <c r="TQ26"/>
  <c r="TQ45" s="1"/>
  <c r="TR29"/>
  <c r="TR28"/>
  <c r="G2" i="1"/>
  <c r="G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H84"/>
  <c r="I84" s="1"/>
  <c r="H21"/>
  <c r="I21" s="1"/>
  <c r="H10"/>
  <c r="I10" s="1"/>
  <c r="H11"/>
  <c r="I11" s="1"/>
  <c r="H12"/>
  <c r="I12" s="1"/>
  <c r="H13"/>
  <c r="I13" s="1"/>
  <c r="H14"/>
  <c r="I14" s="1"/>
  <c r="H15"/>
  <c r="I15" s="1"/>
  <c r="H16"/>
  <c r="I16" s="1"/>
  <c r="H17"/>
  <c r="I17" s="1"/>
  <c r="H18"/>
  <c r="I18" s="1"/>
  <c r="H19"/>
  <c r="I19" s="1"/>
  <c r="H20"/>
  <c r="I20" s="1"/>
  <c r="H22"/>
  <c r="I22" s="1"/>
  <c r="H23"/>
  <c r="I23" s="1"/>
  <c r="H24"/>
  <c r="I24" s="1"/>
  <c r="H25"/>
  <c r="I25" s="1"/>
  <c r="H26"/>
  <c r="I26" s="1"/>
  <c r="H27"/>
  <c r="I27" s="1"/>
  <c r="H28"/>
  <c r="I28" s="1"/>
  <c r="H29"/>
  <c r="I29" s="1"/>
  <c r="H30"/>
  <c r="I30" s="1"/>
  <c r="H31"/>
  <c r="I31" s="1"/>
  <c r="H32"/>
  <c r="I32" s="1"/>
  <c r="H33"/>
  <c r="I33" s="1"/>
  <c r="H34"/>
  <c r="I34" s="1"/>
  <c r="H35"/>
  <c r="I35" s="1"/>
  <c r="H36"/>
  <c r="I36" s="1"/>
  <c r="H37"/>
  <c r="I37" s="1"/>
  <c r="H38"/>
  <c r="I38" s="1"/>
  <c r="H39"/>
  <c r="I39" s="1"/>
  <c r="H40"/>
  <c r="I40" s="1"/>
  <c r="H41"/>
  <c r="I41" s="1"/>
  <c r="H42"/>
  <c r="I42" s="1"/>
  <c r="TQ41" i="2" l="1"/>
  <c r="TQ40"/>
  <c r="TQ39"/>
  <c r="TQ38"/>
  <c r="TQ37"/>
  <c r="TQ27"/>
  <c r="AIW41"/>
  <c r="AIW42"/>
  <c r="AIW40"/>
  <c r="AIW39"/>
  <c r="AIW38"/>
  <c r="AIW37"/>
  <c r="AIW27"/>
  <c r="TR41"/>
  <c r="TR40"/>
  <c r="TR39"/>
  <c r="TR38"/>
  <c r="TR37"/>
  <c r="TR27"/>
  <c r="TV41"/>
  <c r="TV40"/>
  <c r="TV39"/>
  <c r="TV38"/>
  <c r="TV37"/>
  <c r="TV27"/>
  <c r="TV22" s="1"/>
  <c r="TV21" s="1"/>
  <c r="TQ36"/>
  <c r="TQ32"/>
  <c r="TQ35"/>
  <c r="TQ34"/>
  <c r="TQ33"/>
  <c r="AIW36"/>
  <c r="AIW32"/>
  <c r="AIW35"/>
  <c r="AIW34"/>
  <c r="AIW33"/>
  <c r="TR36"/>
  <c r="TR32"/>
  <c r="TR35"/>
  <c r="TR34"/>
  <c r="TR33"/>
  <c r="TW26"/>
  <c r="TW45" s="1"/>
  <c r="TV36"/>
  <c r="TV32"/>
  <c r="TV35"/>
  <c r="TV34"/>
  <c r="TV33"/>
  <c r="TV31"/>
  <c r="TV42" s="1"/>
  <c r="TV43" s="1"/>
  <c r="TV30"/>
  <c r="TV29"/>
  <c r="TV28"/>
  <c r="TQ30"/>
  <c r="TQ31"/>
  <c r="TQ42" s="1"/>
  <c r="AIW30"/>
  <c r="AIW31"/>
  <c r="TP26"/>
  <c r="TP45" s="1"/>
  <c r="TQ29"/>
  <c r="TQ28"/>
  <c r="AIX26"/>
  <c r="AIX45" s="1"/>
  <c r="AIW29"/>
  <c r="AIW28"/>
  <c r="G85" i="1"/>
  <c r="F85" s="1"/>
  <c r="J85"/>
  <c r="M86"/>
  <c r="H85"/>
  <c r="I85" s="1"/>
  <c r="AIX41" i="2" l="1"/>
  <c r="AIX42"/>
  <c r="AIX40"/>
  <c r="AIX39"/>
  <c r="AIX38"/>
  <c r="AIX37"/>
  <c r="AIX27"/>
  <c r="TP41"/>
  <c r="TP40"/>
  <c r="TP39"/>
  <c r="TP38"/>
  <c r="TP37"/>
  <c r="TP27"/>
  <c r="TW27"/>
  <c r="AIX36"/>
  <c r="AIX32"/>
  <c r="AIX35"/>
  <c r="AIX34"/>
  <c r="AIX33"/>
  <c r="TP36"/>
  <c r="TP32"/>
  <c r="TP35"/>
  <c r="TP34"/>
  <c r="TP33"/>
  <c r="TX26"/>
  <c r="TX45" s="1"/>
  <c r="TW32"/>
  <c r="TW38" s="1"/>
  <c r="TW31"/>
  <c r="TW37" s="1"/>
  <c r="TW43" s="1"/>
  <c r="TW30"/>
  <c r="TW36" s="1"/>
  <c r="TW42" s="1"/>
  <c r="TW29"/>
  <c r="TW35" s="1"/>
  <c r="TW41" s="1"/>
  <c r="TW28"/>
  <c r="TW34" s="1"/>
  <c r="TW40" s="1"/>
  <c r="AIX30"/>
  <c r="AIX31"/>
  <c r="TP30"/>
  <c r="TP31"/>
  <c r="TP42" s="1"/>
  <c r="AIY26"/>
  <c r="AIY45" s="1"/>
  <c r="AIX29"/>
  <c r="AIX28"/>
  <c r="TO26"/>
  <c r="TO45" s="1"/>
  <c r="TP29"/>
  <c r="TP28"/>
  <c r="G86" i="1"/>
  <c r="F86" s="1"/>
  <c r="J86"/>
  <c r="M87"/>
  <c r="H86"/>
  <c r="I86" s="1"/>
  <c r="TW22" i="2" l="1"/>
  <c r="TW21" s="1"/>
  <c r="TW33"/>
  <c r="TW39" s="1"/>
  <c r="TO41"/>
  <c r="TO40"/>
  <c r="TO39"/>
  <c r="TO38"/>
  <c r="TO37"/>
  <c r="TO27"/>
  <c r="AIY41"/>
  <c r="AIY42"/>
  <c r="AIY40"/>
  <c r="AIY39"/>
  <c r="AIY38"/>
  <c r="AIY37"/>
  <c r="AIY27"/>
  <c r="TX41"/>
  <c r="TX40"/>
  <c r="TX39"/>
  <c r="TX38"/>
  <c r="TX37"/>
  <c r="TX27"/>
  <c r="TX22" s="1"/>
  <c r="TX21" s="1"/>
  <c r="TO36"/>
  <c r="TO32"/>
  <c r="TO35"/>
  <c r="TO34"/>
  <c r="TO33"/>
  <c r="AIY36"/>
  <c r="AIY32"/>
  <c r="AIY35"/>
  <c r="AIY34"/>
  <c r="AIY33"/>
  <c r="TY26"/>
  <c r="TY45" s="1"/>
  <c r="TX36"/>
  <c r="TX32"/>
  <c r="TX35"/>
  <c r="TX34"/>
  <c r="TX33"/>
  <c r="TX31"/>
  <c r="TX42" s="1"/>
  <c r="TX43" s="1"/>
  <c r="TX30"/>
  <c r="TX29"/>
  <c r="TX28"/>
  <c r="TO30"/>
  <c r="TO31"/>
  <c r="TO42" s="1"/>
  <c r="AIY30"/>
  <c r="AIY31"/>
  <c r="TN26"/>
  <c r="TN45" s="1"/>
  <c r="TO29"/>
  <c r="TO28"/>
  <c r="AIZ26"/>
  <c r="AIZ45" s="1"/>
  <c r="AIY29"/>
  <c r="AIY28"/>
  <c r="G87" i="1"/>
  <c r="F87" s="1"/>
  <c r="J87"/>
  <c r="M88"/>
  <c r="H87"/>
  <c r="I87" s="1"/>
  <c r="AIZ41" i="2" l="1"/>
  <c r="AIZ42"/>
  <c r="AIZ40"/>
  <c r="AIZ39"/>
  <c r="AIZ38"/>
  <c r="AIZ37"/>
  <c r="AIZ27"/>
  <c r="TN41"/>
  <c r="TN40"/>
  <c r="TN39"/>
  <c r="TN38"/>
  <c r="TN37"/>
  <c r="TN27"/>
  <c r="TY41"/>
  <c r="TY40"/>
  <c r="TY39"/>
  <c r="TY38"/>
  <c r="TY37"/>
  <c r="TY27"/>
  <c r="TY22" s="1"/>
  <c r="TY21" s="1"/>
  <c r="AIZ36"/>
  <c r="AIZ32"/>
  <c r="AIZ35"/>
  <c r="AIZ34"/>
  <c r="AIZ33"/>
  <c r="TN36"/>
  <c r="TN32"/>
  <c r="TN35"/>
  <c r="TN34"/>
  <c r="TN33"/>
  <c r="TZ26"/>
  <c r="TZ45" s="1"/>
  <c r="TY36"/>
  <c r="TY32"/>
  <c r="TY35"/>
  <c r="TY34"/>
  <c r="TY33"/>
  <c r="TY31"/>
  <c r="TY42" s="1"/>
  <c r="TY43" s="1"/>
  <c r="TY30"/>
  <c r="TY29"/>
  <c r="TY28"/>
  <c r="AIZ30"/>
  <c r="AIZ31"/>
  <c r="TN30"/>
  <c r="TN31"/>
  <c r="TN42" s="1"/>
  <c r="AJA26"/>
  <c r="AJA45" s="1"/>
  <c r="AIZ29"/>
  <c r="AIZ28"/>
  <c r="TM26"/>
  <c r="TM45" s="1"/>
  <c r="TN29"/>
  <c r="TN28"/>
  <c r="G88" i="1"/>
  <c r="F88" s="1"/>
  <c r="J88"/>
  <c r="M89"/>
  <c r="H88"/>
  <c r="I88" s="1"/>
  <c r="TM41" i="2" l="1"/>
  <c r="TM40"/>
  <c r="TM39"/>
  <c r="TM38"/>
  <c r="TM37"/>
  <c r="TM27"/>
  <c r="AJA41"/>
  <c r="AJA42"/>
  <c r="AJA40"/>
  <c r="AJA39"/>
  <c r="AJA38"/>
  <c r="AJA37"/>
  <c r="AJA27"/>
  <c r="TZ41"/>
  <c r="TZ40"/>
  <c r="TZ39"/>
  <c r="TZ38"/>
  <c r="TZ37"/>
  <c r="TZ27"/>
  <c r="TZ22" s="1"/>
  <c r="TZ21" s="1"/>
  <c r="TM36"/>
  <c r="TM32"/>
  <c r="TM35"/>
  <c r="TM34"/>
  <c r="TM33"/>
  <c r="AJA36"/>
  <c r="AJA32"/>
  <c r="AJA35"/>
  <c r="AJA34"/>
  <c r="AJA33"/>
  <c r="UA26"/>
  <c r="UA45" s="1"/>
  <c r="TZ36"/>
  <c r="TZ32"/>
  <c r="TZ42" s="1"/>
  <c r="TZ43" s="1"/>
  <c r="TZ35"/>
  <c r="TZ34"/>
  <c r="TZ33"/>
  <c r="TZ31"/>
  <c r="TZ30"/>
  <c r="TZ29"/>
  <c r="TZ28"/>
  <c r="TM30"/>
  <c r="TM31"/>
  <c r="TM42" s="1"/>
  <c r="AJA30"/>
  <c r="AJA31"/>
  <c r="TL26"/>
  <c r="TL45" s="1"/>
  <c r="TM29"/>
  <c r="TM28"/>
  <c r="AJB26"/>
  <c r="AJB45" s="1"/>
  <c r="AJA29"/>
  <c r="AJA28"/>
  <c r="G89" i="1"/>
  <c r="F89" s="1"/>
  <c r="J89"/>
  <c r="M90"/>
  <c r="H89"/>
  <c r="I89" s="1"/>
  <c r="AJB41" i="2" l="1"/>
  <c r="AJB42"/>
  <c r="AJB40"/>
  <c r="AJB39"/>
  <c r="AJB38"/>
  <c r="AJB37"/>
  <c r="AJB27"/>
  <c r="TL41"/>
  <c r="TL40"/>
  <c r="TL39"/>
  <c r="TL38"/>
  <c r="TL37"/>
  <c r="TL27"/>
  <c r="UA41"/>
  <c r="UA40"/>
  <c r="UA39"/>
  <c r="UA38"/>
  <c r="UA37"/>
  <c r="UA27"/>
  <c r="UA22" s="1"/>
  <c r="UA21" s="1"/>
  <c r="AJB36"/>
  <c r="AJB32"/>
  <c r="AJB35"/>
  <c r="AJB34"/>
  <c r="AJB33"/>
  <c r="TL36"/>
  <c r="TL32"/>
  <c r="TL35"/>
  <c r="TL34"/>
  <c r="TL33"/>
  <c r="UB26"/>
  <c r="UB45" s="1"/>
  <c r="UA36"/>
  <c r="UA32"/>
  <c r="UA42" s="1"/>
  <c r="UA43" s="1"/>
  <c r="UA35"/>
  <c r="UA34"/>
  <c r="UA33"/>
  <c r="UA31"/>
  <c r="UA30"/>
  <c r="UA29"/>
  <c r="UA28"/>
  <c r="AJB30"/>
  <c r="AJB31"/>
  <c r="TL30"/>
  <c r="TL31"/>
  <c r="TL42" s="1"/>
  <c r="AJC26"/>
  <c r="AJC45" s="1"/>
  <c r="AJB29"/>
  <c r="AJB28"/>
  <c r="TK26"/>
  <c r="TK45" s="1"/>
  <c r="TL29"/>
  <c r="TL28"/>
  <c r="G90" i="1"/>
  <c r="F90" s="1"/>
  <c r="J90"/>
  <c r="M91"/>
  <c r="H90"/>
  <c r="I90" s="1"/>
  <c r="TK41" i="2" l="1"/>
  <c r="TK40"/>
  <c r="TK39"/>
  <c r="TK38"/>
  <c r="TK37"/>
  <c r="TK27"/>
  <c r="AJC41"/>
  <c r="AJC42"/>
  <c r="AJC40"/>
  <c r="AJC39"/>
  <c r="AJC38"/>
  <c r="AJC37"/>
  <c r="AJC27"/>
  <c r="UB41"/>
  <c r="UB40"/>
  <c r="UB39"/>
  <c r="UB38"/>
  <c r="UB37"/>
  <c r="UB27"/>
  <c r="UB22" s="1"/>
  <c r="UB21" s="1"/>
  <c r="TK36"/>
  <c r="TK32"/>
  <c r="TK35"/>
  <c r="TK34"/>
  <c r="TK33"/>
  <c r="AJC36"/>
  <c r="AJC32"/>
  <c r="AJC35"/>
  <c r="AJC34"/>
  <c r="AJC33"/>
  <c r="UC26"/>
  <c r="UC45" s="1"/>
  <c r="UB36"/>
  <c r="UB32"/>
  <c r="UB42" s="1"/>
  <c r="UB43" s="1"/>
  <c r="UB35"/>
  <c r="UB34"/>
  <c r="UB33"/>
  <c r="UB31"/>
  <c r="UB30"/>
  <c r="UB29"/>
  <c r="UB28"/>
  <c r="TK30"/>
  <c r="TK31"/>
  <c r="TK42" s="1"/>
  <c r="AJC30"/>
  <c r="AJC31"/>
  <c r="TJ26"/>
  <c r="TJ45" s="1"/>
  <c r="TK29"/>
  <c r="TK28"/>
  <c r="AJD26"/>
  <c r="AJD45" s="1"/>
  <c r="AJC29"/>
  <c r="AJC28"/>
  <c r="G91" i="1"/>
  <c r="F91" s="1"/>
  <c r="J91"/>
  <c r="M92"/>
  <c r="H91"/>
  <c r="I91" s="1"/>
  <c r="AJD41" i="2" l="1"/>
  <c r="AJD42"/>
  <c r="AJD40"/>
  <c r="AJD39"/>
  <c r="AJD38"/>
  <c r="AJD37"/>
  <c r="AJD27"/>
  <c r="TJ41"/>
  <c r="TJ40"/>
  <c r="TJ39"/>
  <c r="TJ38"/>
  <c r="TJ37"/>
  <c r="TJ27"/>
  <c r="UC41"/>
  <c r="UC40"/>
  <c r="UC39"/>
  <c r="UC38"/>
  <c r="UC37"/>
  <c r="UC27"/>
  <c r="UC22" s="1"/>
  <c r="UC21" s="1"/>
  <c r="AJD36"/>
  <c r="AJD32"/>
  <c r="AJD35"/>
  <c r="AJD34"/>
  <c r="AJD33"/>
  <c r="TJ36"/>
  <c r="TJ32"/>
  <c r="TJ35"/>
  <c r="TJ34"/>
  <c r="TJ33"/>
  <c r="UD26"/>
  <c r="UD45" s="1"/>
  <c r="UC36"/>
  <c r="UC32"/>
  <c r="UC42" s="1"/>
  <c r="UC43" s="1"/>
  <c r="UC35"/>
  <c r="UC34"/>
  <c r="UC33"/>
  <c r="UC31"/>
  <c r="UC30"/>
  <c r="UC29"/>
  <c r="UC28"/>
  <c r="AJD30"/>
  <c r="AJD31"/>
  <c r="TJ30"/>
  <c r="TJ31"/>
  <c r="TJ42" s="1"/>
  <c r="AJE26"/>
  <c r="AJE45" s="1"/>
  <c r="AJD29"/>
  <c r="AJD28"/>
  <c r="TI26"/>
  <c r="TI45" s="1"/>
  <c r="TJ29"/>
  <c r="TJ28"/>
  <c r="G92" i="1"/>
  <c r="F92" s="1"/>
  <c r="J92"/>
  <c r="M93"/>
  <c r="H92"/>
  <c r="I92" s="1"/>
  <c r="TI41" i="2" l="1"/>
  <c r="TI40"/>
  <c r="TI39"/>
  <c r="TI38"/>
  <c r="TI37"/>
  <c r="TI27"/>
  <c r="AJE41"/>
  <c r="AJE42"/>
  <c r="AJE40"/>
  <c r="AJE39"/>
  <c r="AJE38"/>
  <c r="AJE37"/>
  <c r="AJE27"/>
  <c r="UD41"/>
  <c r="UD40"/>
  <c r="UD39"/>
  <c r="UD38"/>
  <c r="UD37"/>
  <c r="UD27"/>
  <c r="UD22" s="1"/>
  <c r="UD21" s="1"/>
  <c r="TI36"/>
  <c r="TI32"/>
  <c r="TI35"/>
  <c r="TI34"/>
  <c r="TI33"/>
  <c r="AJE36"/>
  <c r="AJE32"/>
  <c r="AJE35"/>
  <c r="AJE34"/>
  <c r="AJE33"/>
  <c r="UD36"/>
  <c r="UD32"/>
  <c r="UD42" s="1"/>
  <c r="UD43" s="1"/>
  <c r="UD35"/>
  <c r="UD34"/>
  <c r="UD33"/>
  <c r="UD31"/>
  <c r="UD30"/>
  <c r="UD29"/>
  <c r="UD28"/>
  <c r="UE26"/>
  <c r="UE45" s="1"/>
  <c r="TI30"/>
  <c r="TI31"/>
  <c r="TI42" s="1"/>
  <c r="AJE30"/>
  <c r="AJE31"/>
  <c r="TH26"/>
  <c r="TH45" s="1"/>
  <c r="TI29"/>
  <c r="TI28"/>
  <c r="AJF26"/>
  <c r="AJF45" s="1"/>
  <c r="AJE29"/>
  <c r="AJE28"/>
  <c r="G93" i="1"/>
  <c r="F93" s="1"/>
  <c r="J93"/>
  <c r="M94"/>
  <c r="H93"/>
  <c r="I93" s="1"/>
  <c r="AJF41" i="2" l="1"/>
  <c r="AJF42"/>
  <c r="AJF40"/>
  <c r="AJF39"/>
  <c r="AJF38"/>
  <c r="AJF37"/>
  <c r="AJF27"/>
  <c r="TH41"/>
  <c r="TH40"/>
  <c r="TH39"/>
  <c r="TH38"/>
  <c r="TH37"/>
  <c r="TH27"/>
  <c r="UE41"/>
  <c r="UE40"/>
  <c r="UE39"/>
  <c r="UE38"/>
  <c r="UE37"/>
  <c r="UE27"/>
  <c r="UE22" s="1"/>
  <c r="UE21" s="1"/>
  <c r="AJF36"/>
  <c r="AJF32"/>
  <c r="AJF35"/>
  <c r="AJF34"/>
  <c r="AJF33"/>
  <c r="TH36"/>
  <c r="TH32"/>
  <c r="TH35"/>
  <c r="TH34"/>
  <c r="TH33"/>
  <c r="UF26"/>
  <c r="UF45" s="1"/>
  <c r="UE36"/>
  <c r="UE32"/>
  <c r="UE42" s="1"/>
  <c r="UE43" s="1"/>
  <c r="UE35"/>
  <c r="UE34"/>
  <c r="UE33"/>
  <c r="UE31"/>
  <c r="UE30"/>
  <c r="UE29"/>
  <c r="UE28"/>
  <c r="AJF30"/>
  <c r="AJF31"/>
  <c r="TH30"/>
  <c r="TH31"/>
  <c r="TH42" s="1"/>
  <c r="AJG26"/>
  <c r="AJG45" s="1"/>
  <c r="AJF29"/>
  <c r="AJF28"/>
  <c r="TG26"/>
  <c r="TG45" s="1"/>
  <c r="TH29"/>
  <c r="TH28"/>
  <c r="G94" i="1"/>
  <c r="F94" s="1"/>
  <c r="J94"/>
  <c r="M95"/>
  <c r="H94"/>
  <c r="I94" s="1"/>
  <c r="TG41" i="2" l="1"/>
  <c r="TG40"/>
  <c r="TG39"/>
  <c r="TG38"/>
  <c r="TG37"/>
  <c r="TG27"/>
  <c r="AJG41"/>
  <c r="AJG42"/>
  <c r="AJG40"/>
  <c r="AJG39"/>
  <c r="AJG38"/>
  <c r="AJG37"/>
  <c r="AJG27"/>
  <c r="UF41"/>
  <c r="UF40"/>
  <c r="UF39"/>
  <c r="UF38"/>
  <c r="UF37"/>
  <c r="UF27"/>
  <c r="UF22" s="1"/>
  <c r="UF21" s="1"/>
  <c r="TG36"/>
  <c r="TG32"/>
  <c r="TG35"/>
  <c r="TG34"/>
  <c r="TG33"/>
  <c r="AJG36"/>
  <c r="AJG32"/>
  <c r="AJG35"/>
  <c r="AJG34"/>
  <c r="AJG33"/>
  <c r="UG26"/>
  <c r="UG45" s="1"/>
  <c r="UF36"/>
  <c r="UF32"/>
  <c r="UF42" s="1"/>
  <c r="UF43" s="1"/>
  <c r="UF35"/>
  <c r="UF34"/>
  <c r="UF33"/>
  <c r="UF31"/>
  <c r="UF30"/>
  <c r="UF29"/>
  <c r="UF28"/>
  <c r="TG30"/>
  <c r="TG31"/>
  <c r="TG42" s="1"/>
  <c r="AJG30"/>
  <c r="AJG31"/>
  <c r="TF26"/>
  <c r="TF45" s="1"/>
  <c r="TG29"/>
  <c r="TG28"/>
  <c r="AJH26"/>
  <c r="AJH45" s="1"/>
  <c r="AJG29"/>
  <c r="AJG28"/>
  <c r="G95" i="1"/>
  <c r="F95" s="1"/>
  <c r="J95"/>
  <c r="M96"/>
  <c r="H95"/>
  <c r="I95" s="1"/>
  <c r="AJH41" i="2" l="1"/>
  <c r="AJH42"/>
  <c r="AJH40"/>
  <c r="AJH39"/>
  <c r="AJH38"/>
  <c r="AJH37"/>
  <c r="AJH27"/>
  <c r="TF41"/>
  <c r="TF40"/>
  <c r="TF39"/>
  <c r="TF38"/>
  <c r="TF37"/>
  <c r="TF27"/>
  <c r="UG41"/>
  <c r="UG40"/>
  <c r="UG39"/>
  <c r="UG38"/>
  <c r="UG37"/>
  <c r="UG27"/>
  <c r="UG22" s="1"/>
  <c r="UG21" s="1"/>
  <c r="AJH36"/>
  <c r="AJH32"/>
  <c r="AJH35"/>
  <c r="AJH34"/>
  <c r="AJH33"/>
  <c r="TF36"/>
  <c r="TF32"/>
  <c r="TF35"/>
  <c r="TF34"/>
  <c r="TF33"/>
  <c r="UH26"/>
  <c r="UH45" s="1"/>
  <c r="UG36"/>
  <c r="UG32"/>
  <c r="UG42" s="1"/>
  <c r="UG43" s="1"/>
  <c r="UG35"/>
  <c r="UG34"/>
  <c r="UG33"/>
  <c r="UG31"/>
  <c r="UG30"/>
  <c r="UG29"/>
  <c r="UG28"/>
  <c r="AJH30"/>
  <c r="AJH31"/>
  <c r="TF30"/>
  <c r="TF31"/>
  <c r="TF42" s="1"/>
  <c r="AJI26"/>
  <c r="AJI45" s="1"/>
  <c r="AJH29"/>
  <c r="AJH28"/>
  <c r="TE26"/>
  <c r="TE45" s="1"/>
  <c r="TF29"/>
  <c r="TF28"/>
  <c r="G96" i="1"/>
  <c r="F96" s="1"/>
  <c r="J96"/>
  <c r="M97"/>
  <c r="H96"/>
  <c r="I96" s="1"/>
  <c r="TE41" i="2" l="1"/>
  <c r="TE40"/>
  <c r="TE39"/>
  <c r="TE38"/>
  <c r="TE37"/>
  <c r="TE27"/>
  <c r="AJI41"/>
  <c r="AJI42" s="1"/>
  <c r="AJI40"/>
  <c r="AJI39"/>
  <c r="AJI38"/>
  <c r="AJI37"/>
  <c r="AJI27"/>
  <c r="UH41"/>
  <c r="UH40"/>
  <c r="UH39"/>
  <c r="UH38"/>
  <c r="UH37"/>
  <c r="UH27"/>
  <c r="UH22" s="1"/>
  <c r="UH21" s="1"/>
  <c r="TE36"/>
  <c r="TE32"/>
  <c r="TE35"/>
  <c r="TE34"/>
  <c r="TE33"/>
  <c r="AJI36"/>
  <c r="AJI32"/>
  <c r="AJI35"/>
  <c r="AJI34"/>
  <c r="AJI33"/>
  <c r="UI26"/>
  <c r="UI45" s="1"/>
  <c r="UH36"/>
  <c r="UH32"/>
  <c r="UH42" s="1"/>
  <c r="UH43" s="1"/>
  <c r="UH35"/>
  <c r="UH34"/>
  <c r="UH33"/>
  <c r="UH31"/>
  <c r="UH30"/>
  <c r="UH29"/>
  <c r="UH28"/>
  <c r="TE30"/>
  <c r="TE31"/>
  <c r="TE42" s="1"/>
  <c r="AJI30"/>
  <c r="AJI31"/>
  <c r="TD26"/>
  <c r="TD45" s="1"/>
  <c r="TE29"/>
  <c r="TE28"/>
  <c r="AJJ26"/>
  <c r="AJJ45" s="1"/>
  <c r="AJI29"/>
  <c r="AJI28"/>
  <c r="G97" i="1"/>
  <c r="F97" s="1"/>
  <c r="J97"/>
  <c r="M98"/>
  <c r="H97"/>
  <c r="I97" s="1"/>
  <c r="AJJ41" i="2" l="1"/>
  <c r="AJJ42" s="1"/>
  <c r="AJJ40"/>
  <c r="AJJ39"/>
  <c r="AJJ38"/>
  <c r="AJJ37"/>
  <c r="AJJ27"/>
  <c r="TD41"/>
  <c r="TD40"/>
  <c r="TD39"/>
  <c r="TD38"/>
  <c r="TD37"/>
  <c r="TD27"/>
  <c r="UI41"/>
  <c r="UI40"/>
  <c r="UI39"/>
  <c r="UI38"/>
  <c r="UI37"/>
  <c r="UI27"/>
  <c r="UI22" s="1"/>
  <c r="UI21" s="1"/>
  <c r="AJJ36"/>
  <c r="AJJ32"/>
  <c r="AJJ35"/>
  <c r="AJJ34"/>
  <c r="AJJ33"/>
  <c r="TD36"/>
  <c r="TD32"/>
  <c r="TD35"/>
  <c r="TD34"/>
  <c r="TD33"/>
  <c r="UJ26"/>
  <c r="UJ45" s="1"/>
  <c r="UI36"/>
  <c r="UI32"/>
  <c r="UI42" s="1"/>
  <c r="UI43" s="1"/>
  <c r="UI35"/>
  <c r="UI34"/>
  <c r="UI33"/>
  <c r="UI31"/>
  <c r="UI30"/>
  <c r="UI29"/>
  <c r="UI28"/>
  <c r="AJJ30"/>
  <c r="AJJ31"/>
  <c r="TD30"/>
  <c r="TD31"/>
  <c r="TD42" s="1"/>
  <c r="AJK26"/>
  <c r="AJK45" s="1"/>
  <c r="AJJ29"/>
  <c r="AJJ28"/>
  <c r="TC26"/>
  <c r="TC45" s="1"/>
  <c r="TD29"/>
  <c r="TD28"/>
  <c r="G98" i="1"/>
  <c r="F98" s="1"/>
  <c r="J98"/>
  <c r="M99"/>
  <c r="H98"/>
  <c r="I98" s="1"/>
  <c r="TC41" i="2" l="1"/>
  <c r="TC40"/>
  <c r="TC39"/>
  <c r="TC38"/>
  <c r="TC37"/>
  <c r="TC27"/>
  <c r="AJK41"/>
  <c r="AJK42" s="1"/>
  <c r="AJK40"/>
  <c r="AJK39"/>
  <c r="AJK38"/>
  <c r="AJK37"/>
  <c r="AJK27"/>
  <c r="UJ41"/>
  <c r="UJ40"/>
  <c r="UJ39"/>
  <c r="UJ38"/>
  <c r="UJ37"/>
  <c r="UJ27"/>
  <c r="UJ22" s="1"/>
  <c r="UJ21" s="1"/>
  <c r="TC36"/>
  <c r="TC32"/>
  <c r="TC35"/>
  <c r="TC34"/>
  <c r="TC33"/>
  <c r="AJK36"/>
  <c r="AJK32"/>
  <c r="AJK35"/>
  <c r="AJK34"/>
  <c r="AJK33"/>
  <c r="UK26"/>
  <c r="UK45" s="1"/>
  <c r="UJ36"/>
  <c r="UJ32"/>
  <c r="UJ42" s="1"/>
  <c r="UJ43" s="1"/>
  <c r="UJ35"/>
  <c r="UJ34"/>
  <c r="UJ33"/>
  <c r="UJ31"/>
  <c r="UJ30"/>
  <c r="UJ29"/>
  <c r="UJ28"/>
  <c r="TC30"/>
  <c r="TC31"/>
  <c r="TC42" s="1"/>
  <c r="AJK30"/>
  <c r="AJK31"/>
  <c r="TB26"/>
  <c r="TB45" s="1"/>
  <c r="TC29"/>
  <c r="TC28"/>
  <c r="AJL26"/>
  <c r="AJL45" s="1"/>
  <c r="AJK29"/>
  <c r="AJK28"/>
  <c r="G99" i="1"/>
  <c r="F99" s="1"/>
  <c r="J99"/>
  <c r="M100"/>
  <c r="H99"/>
  <c r="I99" s="1"/>
  <c r="AJL41" i="2" l="1"/>
  <c r="AJL42" s="1"/>
  <c r="AJL40"/>
  <c r="AJL39"/>
  <c r="AJL38"/>
  <c r="AJL37"/>
  <c r="AJL27"/>
  <c r="TB41"/>
  <c r="TB40"/>
  <c r="TB39"/>
  <c r="TB38"/>
  <c r="TB37"/>
  <c r="TB27"/>
  <c r="UK41"/>
  <c r="UK40"/>
  <c r="UK39"/>
  <c r="UK38"/>
  <c r="UK37"/>
  <c r="UK27"/>
  <c r="UK22" s="1"/>
  <c r="UK21" s="1"/>
  <c r="AJL36"/>
  <c r="AJL32"/>
  <c r="AJL35"/>
  <c r="AJL34"/>
  <c r="AJL33"/>
  <c r="TB36"/>
  <c r="TB32"/>
  <c r="TB35"/>
  <c r="TB34"/>
  <c r="TB33"/>
  <c r="UL26"/>
  <c r="UL45" s="1"/>
  <c r="UK36"/>
  <c r="UK32"/>
  <c r="UK42" s="1"/>
  <c r="UK43" s="1"/>
  <c r="UK35"/>
  <c r="UK34"/>
  <c r="UK33"/>
  <c r="UK31"/>
  <c r="UK30"/>
  <c r="UK29"/>
  <c r="UK28"/>
  <c r="AJL30"/>
  <c r="AJL31"/>
  <c r="TB30"/>
  <c r="TB31"/>
  <c r="TB42" s="1"/>
  <c r="AJM26"/>
  <c r="AJM45" s="1"/>
  <c r="AJL29"/>
  <c r="AJL28"/>
  <c r="TA26"/>
  <c r="TA45" s="1"/>
  <c r="TB29"/>
  <c r="TB28"/>
  <c r="G100" i="1"/>
  <c r="F100" s="1"/>
  <c r="J100"/>
  <c r="M101"/>
  <c r="H100"/>
  <c r="I100" s="1"/>
  <c r="TA41" i="2" l="1"/>
  <c r="TA40"/>
  <c r="TA39"/>
  <c r="TA38"/>
  <c r="TA37"/>
  <c r="TA27"/>
  <c r="AJM41"/>
  <c r="AJM42" s="1"/>
  <c r="AJM40"/>
  <c r="AJM39"/>
  <c r="AJM38"/>
  <c r="AJM37"/>
  <c r="AJM27"/>
  <c r="UL41"/>
  <c r="UL40"/>
  <c r="UL39"/>
  <c r="UL38"/>
  <c r="UL37"/>
  <c r="UL27"/>
  <c r="UL22" s="1"/>
  <c r="UL21" s="1"/>
  <c r="TA36"/>
  <c r="TA32"/>
  <c r="TA35"/>
  <c r="TA34"/>
  <c r="TA33"/>
  <c r="AJM36"/>
  <c r="AJM32"/>
  <c r="AJM35"/>
  <c r="AJM34"/>
  <c r="AJM33"/>
  <c r="UM26"/>
  <c r="UM45" s="1"/>
  <c r="UL36"/>
  <c r="UL32"/>
  <c r="UL42" s="1"/>
  <c r="UL43" s="1"/>
  <c r="UL35"/>
  <c r="UL34"/>
  <c r="UL33"/>
  <c r="UL31"/>
  <c r="UL30"/>
  <c r="UL29"/>
  <c r="UL28"/>
  <c r="TA30"/>
  <c r="TA31"/>
  <c r="TA42" s="1"/>
  <c r="AJM30"/>
  <c r="AJM31"/>
  <c r="SZ26"/>
  <c r="SZ45" s="1"/>
  <c r="TA29"/>
  <c r="TA28"/>
  <c r="AJN26"/>
  <c r="AJN45" s="1"/>
  <c r="AJM29"/>
  <c r="AJM28"/>
  <c r="G101" i="1"/>
  <c r="F101" s="1"/>
  <c r="J101"/>
  <c r="M102"/>
  <c r="H101"/>
  <c r="I101" s="1"/>
  <c r="AJN41" i="2" l="1"/>
  <c r="AJN42" s="1"/>
  <c r="AJN40"/>
  <c r="AJN39"/>
  <c r="AJN38"/>
  <c r="AJN37"/>
  <c r="AJN27"/>
  <c r="SZ41"/>
  <c r="SZ40"/>
  <c r="SZ39"/>
  <c r="SZ38"/>
  <c r="SZ37"/>
  <c r="SZ27"/>
  <c r="UM41"/>
  <c r="UM40"/>
  <c r="UM39"/>
  <c r="UM38"/>
  <c r="UM37"/>
  <c r="UM27"/>
  <c r="UM22" s="1"/>
  <c r="UM21" s="1"/>
  <c r="AJN36"/>
  <c r="AJN32"/>
  <c r="AJN35"/>
  <c r="AJN34"/>
  <c r="AJN33"/>
  <c r="SZ36"/>
  <c r="SZ32"/>
  <c r="SZ35"/>
  <c r="SZ34"/>
  <c r="SZ33"/>
  <c r="UN26"/>
  <c r="UM36"/>
  <c r="UM32"/>
  <c r="UM42" s="1"/>
  <c r="UM43" s="1"/>
  <c r="UM35"/>
  <c r="UM34"/>
  <c r="UM33"/>
  <c r="UM31"/>
  <c r="UM30"/>
  <c r="UM29"/>
  <c r="UM28"/>
  <c r="AJN30"/>
  <c r="AJN31"/>
  <c r="SZ30"/>
  <c r="SZ31"/>
  <c r="SZ42" s="1"/>
  <c r="AJO26"/>
  <c r="AJO45" s="1"/>
  <c r="AJN29"/>
  <c r="AJN28"/>
  <c r="SY26"/>
  <c r="SY45" s="1"/>
  <c r="SZ29"/>
  <c r="SZ28"/>
  <c r="G102" i="1"/>
  <c r="F102" s="1"/>
  <c r="J102"/>
  <c r="M103"/>
  <c r="H102"/>
  <c r="I102" s="1"/>
  <c r="UN30" i="2" l="1"/>
  <c r="UN45"/>
  <c r="SY41"/>
  <c r="SY40"/>
  <c r="SY39"/>
  <c r="SY38"/>
  <c r="SY37"/>
  <c r="SY27"/>
  <c r="AJO41"/>
  <c r="AJO42" s="1"/>
  <c r="AJO40"/>
  <c r="AJO39"/>
  <c r="AJO38"/>
  <c r="AJO37"/>
  <c r="AJO27"/>
  <c r="UN41"/>
  <c r="UN40"/>
  <c r="UN39"/>
  <c r="UN38"/>
  <c r="UN37"/>
  <c r="UN27"/>
  <c r="UN22" s="1"/>
  <c r="UN21" s="1"/>
  <c r="SY36"/>
  <c r="SY32"/>
  <c r="SY35"/>
  <c r="SY34"/>
  <c r="SY33"/>
  <c r="AJO36"/>
  <c r="AJO32"/>
  <c r="AJO35"/>
  <c r="AJO34"/>
  <c r="AJO33"/>
  <c r="UO26"/>
  <c r="UO45" s="1"/>
  <c r="UN36"/>
  <c r="UN32"/>
  <c r="UN42" s="1"/>
  <c r="UN43" s="1"/>
  <c r="UN35"/>
  <c r="UN34"/>
  <c r="UN33"/>
  <c r="UN31"/>
  <c r="UN29"/>
  <c r="UN28"/>
  <c r="SY30"/>
  <c r="SY31"/>
  <c r="SY42" s="1"/>
  <c r="AJO30"/>
  <c r="AJO31"/>
  <c r="SX26"/>
  <c r="SX45" s="1"/>
  <c r="SY29"/>
  <c r="SY28"/>
  <c r="AJP26"/>
  <c r="AJP45" s="1"/>
  <c r="AJO29"/>
  <c r="AJO28"/>
  <c r="G103" i="1"/>
  <c r="F103" s="1"/>
  <c r="J103"/>
  <c r="M104"/>
  <c r="H103"/>
  <c r="I103" s="1"/>
  <c r="AJP41" i="2" l="1"/>
  <c r="AJP42" s="1"/>
  <c r="AJP40"/>
  <c r="AJP39"/>
  <c r="AJP38"/>
  <c r="AJP37"/>
  <c r="AJP27"/>
  <c r="SX41"/>
  <c r="SX40"/>
  <c r="SX39"/>
  <c r="SX38"/>
  <c r="SX37"/>
  <c r="SX27"/>
  <c r="UO41"/>
  <c r="UO40"/>
  <c r="UO39"/>
  <c r="UO38"/>
  <c r="UO37"/>
  <c r="UO27"/>
  <c r="UO22" s="1"/>
  <c r="UO21" s="1"/>
  <c r="AJP36"/>
  <c r="AJP32"/>
  <c r="AJP35"/>
  <c r="AJP34"/>
  <c r="AJP33"/>
  <c r="SX36"/>
  <c r="SX32"/>
  <c r="SX35"/>
  <c r="SX34"/>
  <c r="SX33"/>
  <c r="UP26"/>
  <c r="UP45" s="1"/>
  <c r="UO36"/>
  <c r="UO32"/>
  <c r="UO42" s="1"/>
  <c r="UO43" s="1"/>
  <c r="UO35"/>
  <c r="UO34"/>
  <c r="UO33"/>
  <c r="UO31"/>
  <c r="UO30"/>
  <c r="UO29"/>
  <c r="UO28"/>
  <c r="AJP30"/>
  <c r="AJP31"/>
  <c r="SX30"/>
  <c r="SX31"/>
  <c r="SX42" s="1"/>
  <c r="AJQ26"/>
  <c r="AJQ45" s="1"/>
  <c r="AJP29"/>
  <c r="AJP28"/>
  <c r="SW26"/>
  <c r="SW45" s="1"/>
  <c r="SX29"/>
  <c r="SX28"/>
  <c r="G104" i="1"/>
  <c r="F104" s="1"/>
  <c r="J104"/>
  <c r="M105"/>
  <c r="H104"/>
  <c r="I104" s="1"/>
  <c r="SW41" i="2" l="1"/>
  <c r="SW40"/>
  <c r="SW39"/>
  <c r="SW38"/>
  <c r="SW37"/>
  <c r="SW27"/>
  <c r="AJQ41"/>
  <c r="AJQ42" s="1"/>
  <c r="AJQ40"/>
  <c r="AJQ39"/>
  <c r="AJQ38"/>
  <c r="AJQ37"/>
  <c r="AJQ27"/>
  <c r="UP41"/>
  <c r="UP40"/>
  <c r="UP39"/>
  <c r="UP38"/>
  <c r="UP37"/>
  <c r="UP27"/>
  <c r="UP22" s="1"/>
  <c r="UP21" s="1"/>
  <c r="SW36"/>
  <c r="SW32"/>
  <c r="SW35"/>
  <c r="SW34"/>
  <c r="SW33"/>
  <c r="AJQ36"/>
  <c r="AJQ32"/>
  <c r="AJQ35"/>
  <c r="AJQ34"/>
  <c r="AJQ33"/>
  <c r="UQ26"/>
  <c r="UQ45" s="1"/>
  <c r="UP36"/>
  <c r="UP32"/>
  <c r="UP42" s="1"/>
  <c r="UP43" s="1"/>
  <c r="UP35"/>
  <c r="UP34"/>
  <c r="UP33"/>
  <c r="UP31"/>
  <c r="UP30"/>
  <c r="UP29"/>
  <c r="UP28"/>
  <c r="SW30"/>
  <c r="SW31"/>
  <c r="SW42" s="1"/>
  <c r="AJQ30"/>
  <c r="AJQ31"/>
  <c r="SV26"/>
  <c r="SV45" s="1"/>
  <c r="SW29"/>
  <c r="SW28"/>
  <c r="AJR26"/>
  <c r="AJR45" s="1"/>
  <c r="AJQ29"/>
  <c r="AJQ28"/>
  <c r="G105" i="1"/>
  <c r="F105" s="1"/>
  <c r="J105"/>
  <c r="M106"/>
  <c r="H105"/>
  <c r="I105" s="1"/>
  <c r="AJR41" i="2" l="1"/>
  <c r="AJR42" s="1"/>
  <c r="AJR40"/>
  <c r="AJR39"/>
  <c r="AJR38"/>
  <c r="AJR37"/>
  <c r="AJR27"/>
  <c r="SV41"/>
  <c r="SV40"/>
  <c r="SV39"/>
  <c r="SV38"/>
  <c r="SV37"/>
  <c r="SV27"/>
  <c r="UQ41"/>
  <c r="UQ40"/>
  <c r="UQ39"/>
  <c r="UQ38"/>
  <c r="UQ37"/>
  <c r="UQ27"/>
  <c r="UQ22" s="1"/>
  <c r="UQ21" s="1"/>
  <c r="AJR36"/>
  <c r="AJR32"/>
  <c r="AJR35"/>
  <c r="AJR34"/>
  <c r="AJR33"/>
  <c r="SV36"/>
  <c r="SV32"/>
  <c r="SV35"/>
  <c r="SV34"/>
  <c r="SV33"/>
  <c r="UR26"/>
  <c r="UR45" s="1"/>
  <c r="UQ36"/>
  <c r="UQ32"/>
  <c r="UQ42" s="1"/>
  <c r="UQ43" s="1"/>
  <c r="UQ35"/>
  <c r="UQ34"/>
  <c r="UQ33"/>
  <c r="UQ31"/>
  <c r="UQ30"/>
  <c r="UQ29"/>
  <c r="UQ28"/>
  <c r="AJR30"/>
  <c r="AJR31"/>
  <c r="SV30"/>
  <c r="SV31"/>
  <c r="SV42" s="1"/>
  <c r="AJS26"/>
  <c r="AJS45" s="1"/>
  <c r="AJR29"/>
  <c r="AJR28"/>
  <c r="SU26"/>
  <c r="SU45" s="1"/>
  <c r="SV29"/>
  <c r="SV28"/>
  <c r="G106" i="1"/>
  <c r="F106" s="1"/>
  <c r="J106"/>
  <c r="M107"/>
  <c r="H106"/>
  <c r="I106" s="1"/>
  <c r="SU41" i="2" l="1"/>
  <c r="SU40"/>
  <c r="SU39"/>
  <c r="SU38"/>
  <c r="SU37"/>
  <c r="SU27"/>
  <c r="AJS41"/>
  <c r="AJS42" s="1"/>
  <c r="AJS40"/>
  <c r="AJS39"/>
  <c r="AJS38"/>
  <c r="AJS37"/>
  <c r="AJS27"/>
  <c r="UR41"/>
  <c r="UR40"/>
  <c r="UR39"/>
  <c r="UR38"/>
  <c r="UR37"/>
  <c r="UR27"/>
  <c r="UR22" s="1"/>
  <c r="UR21" s="1"/>
  <c r="SU36"/>
  <c r="SU32"/>
  <c r="SU35"/>
  <c r="SU34"/>
  <c r="SU33"/>
  <c r="AJS36"/>
  <c r="AJS32"/>
  <c r="AJS35"/>
  <c r="AJS34"/>
  <c r="AJS33"/>
  <c r="US26"/>
  <c r="US45" s="1"/>
  <c r="UR36"/>
  <c r="UR32"/>
  <c r="UR42" s="1"/>
  <c r="UR43" s="1"/>
  <c r="UR35"/>
  <c r="UR34"/>
  <c r="UR33"/>
  <c r="UR31"/>
  <c r="UR30"/>
  <c r="UR29"/>
  <c r="UR28"/>
  <c r="SU30"/>
  <c r="SU31"/>
  <c r="SU42" s="1"/>
  <c r="AJS30"/>
  <c r="AJS31"/>
  <c r="ST26"/>
  <c r="ST45" s="1"/>
  <c r="SU29"/>
  <c r="SU28"/>
  <c r="AJT26"/>
  <c r="AJT45" s="1"/>
  <c r="AJS29"/>
  <c r="AJS28"/>
  <c r="G107" i="1"/>
  <c r="F107" s="1"/>
  <c r="J107"/>
  <c r="M108"/>
  <c r="H107"/>
  <c r="I107" s="1"/>
  <c r="AJT41" i="2" l="1"/>
  <c r="AJT42" s="1"/>
  <c r="AJT40"/>
  <c r="AJT39"/>
  <c r="AJT38"/>
  <c r="AJT37"/>
  <c r="AJT27"/>
  <c r="ST41"/>
  <c r="ST40"/>
  <c r="ST39"/>
  <c r="ST38"/>
  <c r="ST37"/>
  <c r="ST27"/>
  <c r="US41"/>
  <c r="US40"/>
  <c r="US39"/>
  <c r="US38"/>
  <c r="US37"/>
  <c r="US27"/>
  <c r="US22" s="1"/>
  <c r="US21" s="1"/>
  <c r="AJT36"/>
  <c r="AJT32"/>
  <c r="AJT35"/>
  <c r="AJT34"/>
  <c r="AJT33"/>
  <c r="ST36"/>
  <c r="ST32"/>
  <c r="ST35"/>
  <c r="ST34"/>
  <c r="ST33"/>
  <c r="UT26"/>
  <c r="UT45" s="1"/>
  <c r="US36"/>
  <c r="US32"/>
  <c r="US42" s="1"/>
  <c r="US43" s="1"/>
  <c r="US35"/>
  <c r="US34"/>
  <c r="US33"/>
  <c r="US31"/>
  <c r="US30"/>
  <c r="US29"/>
  <c r="US28"/>
  <c r="AJT30"/>
  <c r="AJT31"/>
  <c r="ST30"/>
  <c r="ST31"/>
  <c r="ST42" s="1"/>
  <c r="AJU26"/>
  <c r="AJU45" s="1"/>
  <c r="AJT29"/>
  <c r="AJT28"/>
  <c r="SS26"/>
  <c r="SS45" s="1"/>
  <c r="ST29"/>
  <c r="ST28"/>
  <c r="G108" i="1"/>
  <c r="F108" s="1"/>
  <c r="J108"/>
  <c r="M109"/>
  <c r="H108"/>
  <c r="I108" s="1"/>
  <c r="SS41" i="2" l="1"/>
  <c r="SS40"/>
  <c r="SS39"/>
  <c r="SS38"/>
  <c r="SS37"/>
  <c r="SS27"/>
  <c r="AJU41"/>
  <c r="AJU42" s="1"/>
  <c r="AJU40"/>
  <c r="AJU39"/>
  <c r="AJU38"/>
  <c r="AJU37"/>
  <c r="AJU27"/>
  <c r="UT41"/>
  <c r="UT40"/>
  <c r="UT39"/>
  <c r="UT38"/>
  <c r="UT37"/>
  <c r="UT27"/>
  <c r="UT22" s="1"/>
  <c r="UT21" s="1"/>
  <c r="SS36"/>
  <c r="SS32"/>
  <c r="SS35"/>
  <c r="SS34"/>
  <c r="SS33"/>
  <c r="AJU36"/>
  <c r="AJU32"/>
  <c r="AJU35"/>
  <c r="AJU34"/>
  <c r="AJU33"/>
  <c r="UU26"/>
  <c r="UU45" s="1"/>
  <c r="UT36"/>
  <c r="UT32"/>
  <c r="UT42" s="1"/>
  <c r="UT43" s="1"/>
  <c r="UT35"/>
  <c r="UT34"/>
  <c r="UT33"/>
  <c r="UT31"/>
  <c r="UT30"/>
  <c r="UT29"/>
  <c r="UT28"/>
  <c r="SS30"/>
  <c r="SS31"/>
  <c r="SS42" s="1"/>
  <c r="AJU30"/>
  <c r="AJU31"/>
  <c r="SR26"/>
  <c r="SR45" s="1"/>
  <c r="SS29"/>
  <c r="SS28"/>
  <c r="AJV26"/>
  <c r="AJV45" s="1"/>
  <c r="AJU29"/>
  <c r="AJU28"/>
  <c r="G109" i="1"/>
  <c r="F109" s="1"/>
  <c r="J109"/>
  <c r="M110"/>
  <c r="H109"/>
  <c r="I109" s="1"/>
  <c r="AJV41" i="2" l="1"/>
  <c r="AJV42" s="1"/>
  <c r="AJV40"/>
  <c r="AJV39"/>
  <c r="AJV38"/>
  <c r="AJV37"/>
  <c r="AJV27"/>
  <c r="SR41"/>
  <c r="SR40"/>
  <c r="SR39"/>
  <c r="SR38"/>
  <c r="SR37"/>
  <c r="SR27"/>
  <c r="UU41"/>
  <c r="UU40"/>
  <c r="UU39"/>
  <c r="UU38"/>
  <c r="UU37"/>
  <c r="UU27"/>
  <c r="UU22" s="1"/>
  <c r="UU21" s="1"/>
  <c r="AJV36"/>
  <c r="AJV32"/>
  <c r="AJV35"/>
  <c r="AJV34"/>
  <c r="AJV33"/>
  <c r="SR36"/>
  <c r="SR32"/>
  <c r="SR35"/>
  <c r="SR34"/>
  <c r="SR33"/>
  <c r="UV26"/>
  <c r="UV45" s="1"/>
  <c r="UU36"/>
  <c r="UU32"/>
  <c r="UU42" s="1"/>
  <c r="UU43" s="1"/>
  <c r="UU35"/>
  <c r="UU34"/>
  <c r="UU33"/>
  <c r="UU31"/>
  <c r="UU30"/>
  <c r="UU29"/>
  <c r="UU28"/>
  <c r="AJV30"/>
  <c r="AJV31"/>
  <c r="SR30"/>
  <c r="SR31"/>
  <c r="SR42" s="1"/>
  <c r="AJW26"/>
  <c r="AJW45" s="1"/>
  <c r="AJV29"/>
  <c r="AJV28"/>
  <c r="SQ26"/>
  <c r="SQ45" s="1"/>
  <c r="SR29"/>
  <c r="SR28"/>
  <c r="G110" i="1"/>
  <c r="F110" s="1"/>
  <c r="J110"/>
  <c r="M111"/>
  <c r="H110"/>
  <c r="I110" s="1"/>
  <c r="SQ41" i="2" l="1"/>
  <c r="SQ40"/>
  <c r="SQ39"/>
  <c r="SQ38"/>
  <c r="SQ37"/>
  <c r="SQ27"/>
  <c r="AJW41"/>
  <c r="AJW42" s="1"/>
  <c r="AJW40"/>
  <c r="AJW39"/>
  <c r="AJW38"/>
  <c r="AJW37"/>
  <c r="AJW27"/>
  <c r="UV41"/>
  <c r="UV40"/>
  <c r="UV39"/>
  <c r="UV38"/>
  <c r="UV37"/>
  <c r="UV27"/>
  <c r="UV22" s="1"/>
  <c r="UV21" s="1"/>
  <c r="SQ36"/>
  <c r="SQ32"/>
  <c r="SQ35"/>
  <c r="SQ34"/>
  <c r="SQ33"/>
  <c r="AJW36"/>
  <c r="AJW32"/>
  <c r="AJW35"/>
  <c r="AJW34"/>
  <c r="AJW33"/>
  <c r="UW26"/>
  <c r="UW45" s="1"/>
  <c r="UV36"/>
  <c r="UV32"/>
  <c r="UV42" s="1"/>
  <c r="UV43" s="1"/>
  <c r="UV35"/>
  <c r="UV34"/>
  <c r="UV33"/>
  <c r="UV31"/>
  <c r="UV30"/>
  <c r="UV29"/>
  <c r="UV28"/>
  <c r="SQ30"/>
  <c r="SQ31"/>
  <c r="SQ42" s="1"/>
  <c r="AJW30"/>
  <c r="AJW31"/>
  <c r="SP26"/>
  <c r="SP45" s="1"/>
  <c r="SQ29"/>
  <c r="SQ28"/>
  <c r="AJX26"/>
  <c r="AJX45" s="1"/>
  <c r="AJW29"/>
  <c r="AJW28"/>
  <c r="G111" i="1"/>
  <c r="F111" s="1"/>
  <c r="J111"/>
  <c r="M112"/>
  <c r="H111"/>
  <c r="I111" s="1"/>
  <c r="AJX41" i="2" l="1"/>
  <c r="AJX42" s="1"/>
  <c r="AJX40"/>
  <c r="AJX39"/>
  <c r="AJX38"/>
  <c r="AJX37"/>
  <c r="AJX27"/>
  <c r="SP41"/>
  <c r="SP40"/>
  <c r="SP39"/>
  <c r="SP38"/>
  <c r="SP37"/>
  <c r="SP27"/>
  <c r="UW41"/>
  <c r="UW40"/>
  <c r="UW39"/>
  <c r="UW38"/>
  <c r="UW37"/>
  <c r="UW27"/>
  <c r="UW22" s="1"/>
  <c r="UW21" s="1"/>
  <c r="AJX36"/>
  <c r="AJX32"/>
  <c r="AJX35"/>
  <c r="AJX34"/>
  <c r="AJX33"/>
  <c r="SP36"/>
  <c r="SP32"/>
  <c r="SP35"/>
  <c r="SP34"/>
  <c r="SP33"/>
  <c r="UX26"/>
  <c r="UX45" s="1"/>
  <c r="UW36"/>
  <c r="UW32"/>
  <c r="UW42" s="1"/>
  <c r="UW43" s="1"/>
  <c r="UW35"/>
  <c r="UW34"/>
  <c r="UW33"/>
  <c r="UW31"/>
  <c r="UW30"/>
  <c r="UW29"/>
  <c r="UW28"/>
  <c r="AJX30"/>
  <c r="AJX31"/>
  <c r="SP30"/>
  <c r="SP31"/>
  <c r="SP42" s="1"/>
  <c r="AJY26"/>
  <c r="AJY45" s="1"/>
  <c r="AJX29"/>
  <c r="AJX28"/>
  <c r="SO26"/>
  <c r="SO45" s="1"/>
  <c r="SP29"/>
  <c r="SP28"/>
  <c r="G112" i="1"/>
  <c r="F112" s="1"/>
  <c r="J112"/>
  <c r="M113"/>
  <c r="H112"/>
  <c r="I112" s="1"/>
  <c r="SO41" i="2" l="1"/>
  <c r="SO40"/>
  <c r="SO39"/>
  <c r="SO38"/>
  <c r="SO37"/>
  <c r="SO27"/>
  <c r="AJY41"/>
  <c r="AJY42" s="1"/>
  <c r="AJY40"/>
  <c r="AJY39"/>
  <c r="AJY38"/>
  <c r="AJY37"/>
  <c r="AJY27"/>
  <c r="UX41"/>
  <c r="UX40"/>
  <c r="UX39"/>
  <c r="UX38"/>
  <c r="UX37"/>
  <c r="UX27"/>
  <c r="UX22" s="1"/>
  <c r="UX21" s="1"/>
  <c r="SO36"/>
  <c r="SO32"/>
  <c r="SO35"/>
  <c r="SO34"/>
  <c r="SO33"/>
  <c r="AJY36"/>
  <c r="AJY32"/>
  <c r="AJY35"/>
  <c r="AJY34"/>
  <c r="AJY33"/>
  <c r="UY26"/>
  <c r="UY45" s="1"/>
  <c r="UX36"/>
  <c r="UX32"/>
  <c r="UX42" s="1"/>
  <c r="UX43" s="1"/>
  <c r="UX35"/>
  <c r="UX34"/>
  <c r="UX33"/>
  <c r="UX31"/>
  <c r="UX30"/>
  <c r="UX29"/>
  <c r="UX28"/>
  <c r="SO30"/>
  <c r="SO31"/>
  <c r="SO42" s="1"/>
  <c r="AJY30"/>
  <c r="AJY31"/>
  <c r="SN26"/>
  <c r="SN45" s="1"/>
  <c r="SO29"/>
  <c r="SO28"/>
  <c r="AJZ26"/>
  <c r="AJZ45" s="1"/>
  <c r="AJY29"/>
  <c r="AJY28"/>
  <c r="G113" i="1"/>
  <c r="F113" s="1"/>
  <c r="J113"/>
  <c r="M114"/>
  <c r="H113"/>
  <c r="I113" s="1"/>
  <c r="AJZ41" i="2" l="1"/>
  <c r="AJZ42" s="1"/>
  <c r="AJZ40"/>
  <c r="AJZ39"/>
  <c r="AJZ38"/>
  <c r="AJZ37"/>
  <c r="AJZ27"/>
  <c r="SN41"/>
  <c r="SN40"/>
  <c r="SN39"/>
  <c r="SN38"/>
  <c r="SN37"/>
  <c r="SN27"/>
  <c r="UY41"/>
  <c r="UY40"/>
  <c r="UY39"/>
  <c r="UY38"/>
  <c r="UY37"/>
  <c r="UY27"/>
  <c r="UY22" s="1"/>
  <c r="UY21" s="1"/>
  <c r="AJZ36"/>
  <c r="AJZ32"/>
  <c r="AJZ35"/>
  <c r="AJZ34"/>
  <c r="AJZ33"/>
  <c r="SN36"/>
  <c r="SN32"/>
  <c r="SN35"/>
  <c r="SN34"/>
  <c r="SN33"/>
  <c r="UZ26"/>
  <c r="UZ45" s="1"/>
  <c r="UY36"/>
  <c r="UY32"/>
  <c r="UY42" s="1"/>
  <c r="UY43" s="1"/>
  <c r="UY35"/>
  <c r="UY34"/>
  <c r="UY33"/>
  <c r="UY31"/>
  <c r="UY30"/>
  <c r="UY29"/>
  <c r="UY28"/>
  <c r="AJZ30"/>
  <c r="AJZ31"/>
  <c r="SN30"/>
  <c r="SN31"/>
  <c r="SN42" s="1"/>
  <c r="AKA26"/>
  <c r="AKA45" s="1"/>
  <c r="AJZ29"/>
  <c r="AJZ28"/>
  <c r="SM26"/>
  <c r="SM45" s="1"/>
  <c r="SN29"/>
  <c r="SN28"/>
  <c r="G114" i="1"/>
  <c r="F114" s="1"/>
  <c r="J114"/>
  <c r="M115"/>
  <c r="H114"/>
  <c r="I114" s="1"/>
  <c r="SM41" i="2" l="1"/>
  <c r="SM40"/>
  <c r="SM39"/>
  <c r="SM38"/>
  <c r="SM37"/>
  <c r="SM27"/>
  <c r="AKA41"/>
  <c r="AKA42" s="1"/>
  <c r="AKA40"/>
  <c r="AKA39"/>
  <c r="AKA38"/>
  <c r="AKA37"/>
  <c r="AKA27"/>
  <c r="UZ41"/>
  <c r="UZ40"/>
  <c r="UZ39"/>
  <c r="UZ38"/>
  <c r="UZ37"/>
  <c r="UZ27"/>
  <c r="UZ22" s="1"/>
  <c r="UZ21" s="1"/>
  <c r="SM36"/>
  <c r="SM32"/>
  <c r="SM35"/>
  <c r="SM34"/>
  <c r="SM33"/>
  <c r="AKA36"/>
  <c r="AKA32"/>
  <c r="AKA35"/>
  <c r="AKA34"/>
  <c r="AKA33"/>
  <c r="VA26"/>
  <c r="VA45" s="1"/>
  <c r="UZ36"/>
  <c r="UZ32"/>
  <c r="UZ42" s="1"/>
  <c r="UZ43" s="1"/>
  <c r="UZ35"/>
  <c r="UZ34"/>
  <c r="UZ33"/>
  <c r="UZ31"/>
  <c r="UZ30"/>
  <c r="UZ29"/>
  <c r="UZ28"/>
  <c r="SM30"/>
  <c r="SM31"/>
  <c r="SM42" s="1"/>
  <c r="AKA30"/>
  <c r="AKA31"/>
  <c r="SL26"/>
  <c r="SL45" s="1"/>
  <c r="SM29"/>
  <c r="SM28"/>
  <c r="AKB26"/>
  <c r="AKB45" s="1"/>
  <c r="AKA29"/>
  <c r="AKA28"/>
  <c r="G115" i="1"/>
  <c r="F115" s="1"/>
  <c r="J115"/>
  <c r="M116"/>
  <c r="H115"/>
  <c r="I115" s="1"/>
  <c r="AKB41" i="2" l="1"/>
  <c r="AKB42" s="1"/>
  <c r="AKB40"/>
  <c r="AKB39"/>
  <c r="AKB38"/>
  <c r="AKB37"/>
  <c r="AKB27"/>
  <c r="SL41"/>
  <c r="SL40"/>
  <c r="SL39"/>
  <c r="SL38"/>
  <c r="SL37"/>
  <c r="SL27"/>
  <c r="VA41"/>
  <c r="VA40"/>
  <c r="VA39"/>
  <c r="VA38"/>
  <c r="VA37"/>
  <c r="VA27"/>
  <c r="VA22" s="1"/>
  <c r="VA21" s="1"/>
  <c r="AKB36"/>
  <c r="AKB32"/>
  <c r="AKB35"/>
  <c r="AKB34"/>
  <c r="AKB33"/>
  <c r="SL36"/>
  <c r="SL32"/>
  <c r="SL35"/>
  <c r="SL34"/>
  <c r="SL33"/>
  <c r="VB26"/>
  <c r="VB45" s="1"/>
  <c r="VA36"/>
  <c r="VA32"/>
  <c r="VA42" s="1"/>
  <c r="VA43" s="1"/>
  <c r="VA35"/>
  <c r="VA34"/>
  <c r="VA33"/>
  <c r="VA31"/>
  <c r="VA30"/>
  <c r="VA29"/>
  <c r="VA28"/>
  <c r="AKB30"/>
  <c r="AKB31"/>
  <c r="SL30"/>
  <c r="SL31"/>
  <c r="SL42" s="1"/>
  <c r="AKC26"/>
  <c r="AKC45" s="1"/>
  <c r="AKB29"/>
  <c r="AKB28"/>
  <c r="SK26"/>
  <c r="SK45" s="1"/>
  <c r="SL29"/>
  <c r="SL28"/>
  <c r="G116" i="1"/>
  <c r="F116" s="1"/>
  <c r="J116"/>
  <c r="M117"/>
  <c r="H116"/>
  <c r="I116" s="1"/>
  <c r="SK41" i="2" l="1"/>
  <c r="SK40"/>
  <c r="SK39"/>
  <c r="SK38"/>
  <c r="SK37"/>
  <c r="SK27"/>
  <c r="AKC41"/>
  <c r="AKC42" s="1"/>
  <c r="AKC40"/>
  <c r="AKC39"/>
  <c r="AKC38"/>
  <c r="AKC37"/>
  <c r="AKC27"/>
  <c r="VB41"/>
  <c r="VB40"/>
  <c r="VB39"/>
  <c r="VB38"/>
  <c r="VB37"/>
  <c r="VB27"/>
  <c r="VB22" s="1"/>
  <c r="VB21" s="1"/>
  <c r="SK36"/>
  <c r="SK32"/>
  <c r="SK35"/>
  <c r="SK34"/>
  <c r="SK33"/>
  <c r="AKC36"/>
  <c r="AKC32"/>
  <c r="AKC35"/>
  <c r="AKC34"/>
  <c r="AKC33"/>
  <c r="VC26"/>
  <c r="VC45" s="1"/>
  <c r="VB36"/>
  <c r="VB32"/>
  <c r="VB42" s="1"/>
  <c r="VB43" s="1"/>
  <c r="VB35"/>
  <c r="VB34"/>
  <c r="VB33"/>
  <c r="VB31"/>
  <c r="VB30"/>
  <c r="VB29"/>
  <c r="VB28"/>
  <c r="SK30"/>
  <c r="SK31"/>
  <c r="SK42" s="1"/>
  <c r="AKC30"/>
  <c r="AKC31"/>
  <c r="SJ26"/>
  <c r="SJ45" s="1"/>
  <c r="SK29"/>
  <c r="SK28"/>
  <c r="AKD26"/>
  <c r="AKD45" s="1"/>
  <c r="AKC29"/>
  <c r="AKC28"/>
  <c r="G117" i="1"/>
  <c r="F117" s="1"/>
  <c r="J117"/>
  <c r="M118"/>
  <c r="H117"/>
  <c r="I117" s="1"/>
  <c r="AKD41" i="2" l="1"/>
  <c r="AKD42" s="1"/>
  <c r="AKD40"/>
  <c r="AKD39"/>
  <c r="AKD38"/>
  <c r="AKD37"/>
  <c r="AKD27"/>
  <c r="SJ41"/>
  <c r="SJ40"/>
  <c r="SJ39"/>
  <c r="SJ38"/>
  <c r="SJ37"/>
  <c r="SJ27"/>
  <c r="VC41"/>
  <c r="VC40"/>
  <c r="VC39"/>
  <c r="VC38"/>
  <c r="VC37"/>
  <c r="VC27"/>
  <c r="VC22" s="1"/>
  <c r="VC21" s="1"/>
  <c r="AKD36"/>
  <c r="AKD32"/>
  <c r="AKD35"/>
  <c r="AKD34"/>
  <c r="AKD33"/>
  <c r="SJ36"/>
  <c r="SJ32"/>
  <c r="SJ35"/>
  <c r="SJ34"/>
  <c r="SJ33"/>
  <c r="VD26"/>
  <c r="VD45" s="1"/>
  <c r="VC36"/>
  <c r="VC32"/>
  <c r="VC42" s="1"/>
  <c r="VC43" s="1"/>
  <c r="VC35"/>
  <c r="VC34"/>
  <c r="VC33"/>
  <c r="VC31"/>
  <c r="VC30"/>
  <c r="VC29"/>
  <c r="VC28"/>
  <c r="AKD30"/>
  <c r="AKD31"/>
  <c r="SJ30"/>
  <c r="SJ31"/>
  <c r="SJ42" s="1"/>
  <c r="AKE26"/>
  <c r="AKE45" s="1"/>
  <c r="AKD29"/>
  <c r="AKD28"/>
  <c r="SI26"/>
  <c r="SI45" s="1"/>
  <c r="SJ29"/>
  <c r="SJ28"/>
  <c r="G118" i="1"/>
  <c r="F118" s="1"/>
  <c r="J118"/>
  <c r="M119"/>
  <c r="H118"/>
  <c r="I118" s="1"/>
  <c r="SI41" i="2" l="1"/>
  <c r="SI40"/>
  <c r="SI39"/>
  <c r="SI38"/>
  <c r="SI37"/>
  <c r="SI27"/>
  <c r="AKE41"/>
  <c r="AKE42" s="1"/>
  <c r="AKE40"/>
  <c r="AKE39"/>
  <c r="AKE38"/>
  <c r="AKE37"/>
  <c r="AKE27"/>
  <c r="VD41"/>
  <c r="VD40"/>
  <c r="VD39"/>
  <c r="VD38"/>
  <c r="VD37"/>
  <c r="VD27"/>
  <c r="VD22" s="1"/>
  <c r="VD21" s="1"/>
  <c r="SI36"/>
  <c r="SI32"/>
  <c r="SI35"/>
  <c r="SI34"/>
  <c r="SI33"/>
  <c r="AKE36"/>
  <c r="AKE32"/>
  <c r="AKE35"/>
  <c r="AKE34"/>
  <c r="AKE33"/>
  <c r="VE26"/>
  <c r="VE45" s="1"/>
  <c r="VD36"/>
  <c r="VD32"/>
  <c r="VD42" s="1"/>
  <c r="VD43" s="1"/>
  <c r="VD35"/>
  <c r="VD34"/>
  <c r="VD33"/>
  <c r="VD31"/>
  <c r="VD30"/>
  <c r="VD29"/>
  <c r="VD28"/>
  <c r="SI30"/>
  <c r="SI31"/>
  <c r="SI42" s="1"/>
  <c r="AKE30"/>
  <c r="AKE31"/>
  <c r="SH26"/>
  <c r="SH45" s="1"/>
  <c r="SI29"/>
  <c r="SI28"/>
  <c r="AKF26"/>
  <c r="AKF45" s="1"/>
  <c r="AKE29"/>
  <c r="AKE28"/>
  <c r="G119" i="1"/>
  <c r="F119" s="1"/>
  <c r="J119"/>
  <c r="M120"/>
  <c r="H119"/>
  <c r="I119" s="1"/>
  <c r="AKF41" i="2" l="1"/>
  <c r="AKF42" s="1"/>
  <c r="AKF40"/>
  <c r="AKF39"/>
  <c r="AKF38"/>
  <c r="AKF37"/>
  <c r="AKF27"/>
  <c r="SH41"/>
  <c r="SH40"/>
  <c r="SH39"/>
  <c r="SH38"/>
  <c r="SH37"/>
  <c r="SH27"/>
  <c r="VE41"/>
  <c r="VE40"/>
  <c r="VE39"/>
  <c r="VE38"/>
  <c r="VE37"/>
  <c r="VE27"/>
  <c r="VE22" s="1"/>
  <c r="VE21" s="1"/>
  <c r="AKF36"/>
  <c r="AKF32"/>
  <c r="AKF35"/>
  <c r="AKF34"/>
  <c r="AKF33"/>
  <c r="SH36"/>
  <c r="SH32"/>
  <c r="SH35"/>
  <c r="SH34"/>
  <c r="SH33"/>
  <c r="VF26"/>
  <c r="VF45" s="1"/>
  <c r="VE36"/>
  <c r="VE32"/>
  <c r="VE42" s="1"/>
  <c r="VE43" s="1"/>
  <c r="VE35"/>
  <c r="VE34"/>
  <c r="VE33"/>
  <c r="VE31"/>
  <c r="VE30"/>
  <c r="VE29"/>
  <c r="VE28"/>
  <c r="AKF30"/>
  <c r="AKF31"/>
  <c r="SH30"/>
  <c r="SH31"/>
  <c r="SH42" s="1"/>
  <c r="AKG26"/>
  <c r="AKG45" s="1"/>
  <c r="AKF29"/>
  <c r="AKF28"/>
  <c r="SG26"/>
  <c r="SG45" s="1"/>
  <c r="SH29"/>
  <c r="SH28"/>
  <c r="G120" i="1"/>
  <c r="F120" s="1"/>
  <c r="J120"/>
  <c r="M121"/>
  <c r="H120"/>
  <c r="I120" s="1"/>
  <c r="SG41" i="2" l="1"/>
  <c r="SG40"/>
  <c r="SG39"/>
  <c r="SG38"/>
  <c r="SG37"/>
  <c r="SG27"/>
  <c r="AKG41"/>
  <c r="AKG42" s="1"/>
  <c r="AKG40"/>
  <c r="AKG39"/>
  <c r="AKG38"/>
  <c r="AKG37"/>
  <c r="AKG27"/>
  <c r="VF41"/>
  <c r="VF40"/>
  <c r="VF39"/>
  <c r="VF38"/>
  <c r="VF37"/>
  <c r="VF27"/>
  <c r="VF22" s="1"/>
  <c r="VF21" s="1"/>
  <c r="SG36"/>
  <c r="SG32"/>
  <c r="SG35"/>
  <c r="SG34"/>
  <c r="SG33"/>
  <c r="AKG36"/>
  <c r="AKG32"/>
  <c r="AKG35"/>
  <c r="AKG34"/>
  <c r="AKG33"/>
  <c r="VG26"/>
  <c r="VG45" s="1"/>
  <c r="VF36"/>
  <c r="VF32"/>
  <c r="VF42" s="1"/>
  <c r="VF43" s="1"/>
  <c r="VF35"/>
  <c r="VF34"/>
  <c r="VF33"/>
  <c r="VF31"/>
  <c r="VF30"/>
  <c r="VF29"/>
  <c r="VF28"/>
  <c r="SG30"/>
  <c r="SG31"/>
  <c r="SG42" s="1"/>
  <c r="AKG30"/>
  <c r="AKG31"/>
  <c r="SF26"/>
  <c r="SF45" s="1"/>
  <c r="SG29"/>
  <c r="SG28"/>
  <c r="AKH26"/>
  <c r="AKH45" s="1"/>
  <c r="AKG29"/>
  <c r="AKG28"/>
  <c r="G121" i="1"/>
  <c r="F121" s="1"/>
  <c r="J121"/>
  <c r="M122"/>
  <c r="H121"/>
  <c r="I121" s="1"/>
  <c r="AKH41" i="2" l="1"/>
  <c r="AKH42" s="1"/>
  <c r="AKH40"/>
  <c r="AKH39"/>
  <c r="AKH38"/>
  <c r="AKH37"/>
  <c r="AKH27"/>
  <c r="SF41"/>
  <c r="SF40"/>
  <c r="SF39"/>
  <c r="SF38"/>
  <c r="SF37"/>
  <c r="SF27"/>
  <c r="VG41"/>
  <c r="VG40"/>
  <c r="VG39"/>
  <c r="VG38"/>
  <c r="VG37"/>
  <c r="VG27"/>
  <c r="VG22" s="1"/>
  <c r="VG21" s="1"/>
  <c r="AKH36"/>
  <c r="AKH32"/>
  <c r="AKH35"/>
  <c r="AKH34"/>
  <c r="AKH33"/>
  <c r="SF36"/>
  <c r="SF32"/>
  <c r="SF35"/>
  <c r="SF34"/>
  <c r="SF33"/>
  <c r="VH26"/>
  <c r="VH45" s="1"/>
  <c r="VG36"/>
  <c r="VG32"/>
  <c r="VG42" s="1"/>
  <c r="VG43" s="1"/>
  <c r="VG35"/>
  <c r="VG34"/>
  <c r="VG33"/>
  <c r="VG31"/>
  <c r="VG30"/>
  <c r="VG29"/>
  <c r="VG28"/>
  <c r="AKH30"/>
  <c r="AKH31"/>
  <c r="SF30"/>
  <c r="SF31"/>
  <c r="SF42" s="1"/>
  <c r="AKI26"/>
  <c r="AKI45" s="1"/>
  <c r="AKH29"/>
  <c r="AKH28"/>
  <c r="SE26"/>
  <c r="SE45" s="1"/>
  <c r="SF29"/>
  <c r="SF28"/>
  <c r="G122" i="1"/>
  <c r="F122" s="1"/>
  <c r="J122"/>
  <c r="M123"/>
  <c r="H122"/>
  <c r="I122" s="1"/>
  <c r="SE41" i="2" l="1"/>
  <c r="SE40"/>
  <c r="SE39"/>
  <c r="SE38"/>
  <c r="SE37"/>
  <c r="SE27"/>
  <c r="AKI41"/>
  <c r="AKI42" s="1"/>
  <c r="AKI40"/>
  <c r="AKI39"/>
  <c r="AKI38"/>
  <c r="AKI37"/>
  <c r="AKI27"/>
  <c r="VH41"/>
  <c r="VH40"/>
  <c r="VH39"/>
  <c r="VH38"/>
  <c r="VH37"/>
  <c r="VH27"/>
  <c r="VH22" s="1"/>
  <c r="VH21" s="1"/>
  <c r="SE36"/>
  <c r="SE32"/>
  <c r="SE35"/>
  <c r="SE34"/>
  <c r="SE33"/>
  <c r="AKI36"/>
  <c r="AKI32"/>
  <c r="AKI35"/>
  <c r="AKI34"/>
  <c r="AKI33"/>
  <c r="VI26"/>
  <c r="VI45" s="1"/>
  <c r="VH36"/>
  <c r="VH32"/>
  <c r="VH42" s="1"/>
  <c r="VH43" s="1"/>
  <c r="VH35"/>
  <c r="VH34"/>
  <c r="VH33"/>
  <c r="VH31"/>
  <c r="VH30"/>
  <c r="VH29"/>
  <c r="VH28"/>
  <c r="SE30"/>
  <c r="SE31"/>
  <c r="SE42" s="1"/>
  <c r="AKI30"/>
  <c r="AKI31"/>
  <c r="SD26"/>
  <c r="SD45" s="1"/>
  <c r="SE29"/>
  <c r="SE28"/>
  <c r="AKJ26"/>
  <c r="AKJ45" s="1"/>
  <c r="AKI29"/>
  <c r="AKI28"/>
  <c r="G123" i="1"/>
  <c r="F123" s="1"/>
  <c r="J123"/>
  <c r="M124"/>
  <c r="H123"/>
  <c r="I123" s="1"/>
  <c r="AKJ41" i="2" l="1"/>
  <c r="AKJ42" s="1"/>
  <c r="AKJ40"/>
  <c r="AKJ39"/>
  <c r="AKJ38"/>
  <c r="AKJ37"/>
  <c r="AKJ27"/>
  <c r="SD41"/>
  <c r="SD40"/>
  <c r="SD39"/>
  <c r="SD38"/>
  <c r="SD37"/>
  <c r="SD27"/>
  <c r="VI41"/>
  <c r="VI40"/>
  <c r="VI39"/>
  <c r="VI38"/>
  <c r="VI37"/>
  <c r="VI27"/>
  <c r="VI22" s="1"/>
  <c r="VI21" s="1"/>
  <c r="AKJ36"/>
  <c r="AKJ32"/>
  <c r="AKJ35"/>
  <c r="AKJ34"/>
  <c r="AKJ33"/>
  <c r="SD36"/>
  <c r="SD32"/>
  <c r="SD35"/>
  <c r="SD34"/>
  <c r="SD33"/>
  <c r="VJ26"/>
  <c r="VJ45" s="1"/>
  <c r="VI36"/>
  <c r="VI32"/>
  <c r="VI42" s="1"/>
  <c r="VI43" s="1"/>
  <c r="VI35"/>
  <c r="VI34"/>
  <c r="VI33"/>
  <c r="VI31"/>
  <c r="VI30"/>
  <c r="VI29"/>
  <c r="VI28"/>
  <c r="AKJ30"/>
  <c r="AKJ31"/>
  <c r="SD30"/>
  <c r="SD31"/>
  <c r="SD42" s="1"/>
  <c r="AKK26"/>
  <c r="AKK45" s="1"/>
  <c r="AKJ29"/>
  <c r="AKJ28"/>
  <c r="SC26"/>
  <c r="SC45" s="1"/>
  <c r="SD29"/>
  <c r="SD28"/>
  <c r="G124" i="1"/>
  <c r="F124" s="1"/>
  <c r="J124"/>
  <c r="M125"/>
  <c r="H124"/>
  <c r="I124" s="1"/>
  <c r="SC41" i="2" l="1"/>
  <c r="SC40"/>
  <c r="SC39"/>
  <c r="SC38"/>
  <c r="SC37"/>
  <c r="SC27"/>
  <c r="AKK41"/>
  <c r="AKK42" s="1"/>
  <c r="AKK40"/>
  <c r="AKK39"/>
  <c r="AKK38"/>
  <c r="AKK37"/>
  <c r="AKK27"/>
  <c r="VJ41"/>
  <c r="VJ40"/>
  <c r="VJ39"/>
  <c r="VJ38"/>
  <c r="VJ37"/>
  <c r="VJ27"/>
  <c r="VJ22" s="1"/>
  <c r="VJ21" s="1"/>
  <c r="SC36"/>
  <c r="SC32"/>
  <c r="SC35"/>
  <c r="SC34"/>
  <c r="SC33"/>
  <c r="AKK36"/>
  <c r="AKK32"/>
  <c r="AKK35"/>
  <c r="AKK34"/>
  <c r="AKK33"/>
  <c r="VK26"/>
  <c r="VK45" s="1"/>
  <c r="VJ36"/>
  <c r="VJ32"/>
  <c r="VJ42" s="1"/>
  <c r="VJ43" s="1"/>
  <c r="VJ35"/>
  <c r="VJ34"/>
  <c r="VJ33"/>
  <c r="VJ31"/>
  <c r="VJ30"/>
  <c r="VJ29"/>
  <c r="VJ28"/>
  <c r="SC30"/>
  <c r="SC31"/>
  <c r="SC42" s="1"/>
  <c r="AKK30"/>
  <c r="AKK31"/>
  <c r="SB26"/>
  <c r="SB45" s="1"/>
  <c r="SC29"/>
  <c r="SC28"/>
  <c r="AKL26"/>
  <c r="AKL45" s="1"/>
  <c r="AKK29"/>
  <c r="AKK28"/>
  <c r="G125" i="1"/>
  <c r="F125" s="1"/>
  <c r="J125"/>
  <c r="M126"/>
  <c r="H125"/>
  <c r="I125" s="1"/>
  <c r="AKL41" i="2" l="1"/>
  <c r="AKL42" s="1"/>
  <c r="AKL40"/>
  <c r="AKL39"/>
  <c r="AKL38"/>
  <c r="AKL37"/>
  <c r="AKL27"/>
  <c r="SB41"/>
  <c r="SB40"/>
  <c r="SB39"/>
  <c r="SB38"/>
  <c r="SB37"/>
  <c r="SB27"/>
  <c r="VK41"/>
  <c r="VK40"/>
  <c r="VK39"/>
  <c r="VK38"/>
  <c r="VK37"/>
  <c r="VK27"/>
  <c r="VK22" s="1"/>
  <c r="VK21" s="1"/>
  <c r="AKL36"/>
  <c r="AKL32"/>
  <c r="AKL35"/>
  <c r="AKL34"/>
  <c r="AKL33"/>
  <c r="SB36"/>
  <c r="SB32"/>
  <c r="SB35"/>
  <c r="SB34"/>
  <c r="SB33"/>
  <c r="VL26"/>
  <c r="VL45" s="1"/>
  <c r="VK36"/>
  <c r="VK32"/>
  <c r="VK42" s="1"/>
  <c r="VK43" s="1"/>
  <c r="VK35"/>
  <c r="VK34"/>
  <c r="VK33"/>
  <c r="VK31"/>
  <c r="VK30"/>
  <c r="VK29"/>
  <c r="VK28"/>
  <c r="AKL30"/>
  <c r="AKL31"/>
  <c r="SB30"/>
  <c r="SB31"/>
  <c r="SB42" s="1"/>
  <c r="AKM26"/>
  <c r="AKM45" s="1"/>
  <c r="AKL29"/>
  <c r="AKL28"/>
  <c r="SA26"/>
  <c r="SA45" s="1"/>
  <c r="SB29"/>
  <c r="SB28"/>
  <c r="G126" i="1"/>
  <c r="F126" s="1"/>
  <c r="J126"/>
  <c r="M127"/>
  <c r="H126"/>
  <c r="I126" s="1"/>
  <c r="SA41" i="2" l="1"/>
  <c r="SA40"/>
  <c r="SA39"/>
  <c r="SA38"/>
  <c r="SA37"/>
  <c r="SA27"/>
  <c r="AKM41"/>
  <c r="AKM42" s="1"/>
  <c r="AKM40"/>
  <c r="AKM39"/>
  <c r="AKM38"/>
  <c r="AKM37"/>
  <c r="AKM27"/>
  <c r="VL41"/>
  <c r="VL40"/>
  <c r="VL39"/>
  <c r="VL38"/>
  <c r="VL37"/>
  <c r="VL27"/>
  <c r="VL22" s="1"/>
  <c r="VL21" s="1"/>
  <c r="SA36"/>
  <c r="SA32"/>
  <c r="SA35"/>
  <c r="SA34"/>
  <c r="SA33"/>
  <c r="AKM36"/>
  <c r="AKM32"/>
  <c r="AKM35"/>
  <c r="AKM34"/>
  <c r="AKM33"/>
  <c r="VM26"/>
  <c r="VM45" s="1"/>
  <c r="VL36"/>
  <c r="VL32"/>
  <c r="VL42" s="1"/>
  <c r="VL43" s="1"/>
  <c r="VL35"/>
  <c r="VL34"/>
  <c r="VL33"/>
  <c r="VL31"/>
  <c r="VL30"/>
  <c r="VL29"/>
  <c r="VL28"/>
  <c r="SA30"/>
  <c r="SA31"/>
  <c r="SA42" s="1"/>
  <c r="AKM30"/>
  <c r="AKM31"/>
  <c r="RZ26"/>
  <c r="RZ45" s="1"/>
  <c r="SA29"/>
  <c r="SA28"/>
  <c r="AKN26"/>
  <c r="AKN45" s="1"/>
  <c r="AKM29"/>
  <c r="AKM28"/>
  <c r="G127" i="1"/>
  <c r="F127" s="1"/>
  <c r="J127"/>
  <c r="M128"/>
  <c r="H127"/>
  <c r="I127" s="1"/>
  <c r="AKN41" i="2" l="1"/>
  <c r="AKN42" s="1"/>
  <c r="AKN40"/>
  <c r="AKN39"/>
  <c r="AKN38"/>
  <c r="AKN37"/>
  <c r="AKN27"/>
  <c r="RZ41"/>
  <c r="RZ40"/>
  <c r="RZ39"/>
  <c r="RZ38"/>
  <c r="RZ37"/>
  <c r="RZ27"/>
  <c r="VM41"/>
  <c r="VM40"/>
  <c r="VM39"/>
  <c r="VM38"/>
  <c r="VM37"/>
  <c r="VM27"/>
  <c r="VM22" s="1"/>
  <c r="VM21" s="1"/>
  <c r="AKN36"/>
  <c r="AKN32"/>
  <c r="AKN35"/>
  <c r="AKN34"/>
  <c r="AKN33"/>
  <c r="RZ36"/>
  <c r="RZ32"/>
  <c r="RZ35"/>
  <c r="RZ34"/>
  <c r="RZ33"/>
  <c r="VN26"/>
  <c r="VN45" s="1"/>
  <c r="VM36"/>
  <c r="VM32"/>
  <c r="VM42" s="1"/>
  <c r="VM43" s="1"/>
  <c r="VM35"/>
  <c r="VM34"/>
  <c r="VM33"/>
  <c r="VM31"/>
  <c r="VM30"/>
  <c r="VM29"/>
  <c r="VM28"/>
  <c r="AKN30"/>
  <c r="AKN31"/>
  <c r="RZ30"/>
  <c r="RZ31"/>
  <c r="RZ42" s="1"/>
  <c r="AKO26"/>
  <c r="AKO45" s="1"/>
  <c r="AKN29"/>
  <c r="AKN28"/>
  <c r="RY26"/>
  <c r="RY45" s="1"/>
  <c r="RZ29"/>
  <c r="RZ28"/>
  <c r="G128" i="1"/>
  <c r="F128" s="1"/>
  <c r="J128"/>
  <c r="M129"/>
  <c r="H128"/>
  <c r="I128" s="1"/>
  <c r="RY41" i="2" l="1"/>
  <c r="RY40"/>
  <c r="RY39"/>
  <c r="RY38"/>
  <c r="RY37"/>
  <c r="RY27"/>
  <c r="AKO41"/>
  <c r="AKO42" s="1"/>
  <c r="AKO40"/>
  <c r="AKO39"/>
  <c r="AKO38"/>
  <c r="AKO37"/>
  <c r="AKO27"/>
  <c r="VN41"/>
  <c r="VN40"/>
  <c r="VN39"/>
  <c r="VN38"/>
  <c r="VN37"/>
  <c r="VN27"/>
  <c r="VN22" s="1"/>
  <c r="VN21" s="1"/>
  <c r="RY36"/>
  <c r="RY32"/>
  <c r="RY35"/>
  <c r="RY34"/>
  <c r="RY33"/>
  <c r="AKO36"/>
  <c r="AKO32"/>
  <c r="AKO35"/>
  <c r="AKO34"/>
  <c r="AKO33"/>
  <c r="VO26"/>
  <c r="VO45" s="1"/>
  <c r="VN36"/>
  <c r="VN32"/>
  <c r="VN42" s="1"/>
  <c r="VN43" s="1"/>
  <c r="VN35"/>
  <c r="VN34"/>
  <c r="VN33"/>
  <c r="VN31"/>
  <c r="VN30"/>
  <c r="VN29"/>
  <c r="VN28"/>
  <c r="RY30"/>
  <c r="RY31"/>
  <c r="RY42" s="1"/>
  <c r="AKO30"/>
  <c r="AKO31"/>
  <c r="RX26"/>
  <c r="RX45" s="1"/>
  <c r="RY29"/>
  <c r="RY28"/>
  <c r="AKP26"/>
  <c r="AKP45" s="1"/>
  <c r="AKO29"/>
  <c r="AKO28"/>
  <c r="G129" i="1"/>
  <c r="F129" s="1"/>
  <c r="J129"/>
  <c r="M130"/>
  <c r="H129"/>
  <c r="I129" s="1"/>
  <c r="AKP41" i="2" l="1"/>
  <c r="AKP42" s="1"/>
  <c r="AKP40"/>
  <c r="AKP39"/>
  <c r="AKP38"/>
  <c r="AKP37"/>
  <c r="AKP27"/>
  <c r="RX41"/>
  <c r="RX40"/>
  <c r="RX39"/>
  <c r="RX38"/>
  <c r="RX37"/>
  <c r="RX27"/>
  <c r="VO41"/>
  <c r="VO40"/>
  <c r="VO39"/>
  <c r="VO38"/>
  <c r="VO37"/>
  <c r="VO27"/>
  <c r="VO22" s="1"/>
  <c r="VO21" s="1"/>
  <c r="AKP36"/>
  <c r="AKP32"/>
  <c r="AKP35"/>
  <c r="AKP34"/>
  <c r="AKP33"/>
  <c r="RX36"/>
  <c r="RX32"/>
  <c r="RX35"/>
  <c r="RX34"/>
  <c r="RX33"/>
  <c r="VP26"/>
  <c r="VP45" s="1"/>
  <c r="VO36"/>
  <c r="VO32"/>
  <c r="VO42" s="1"/>
  <c r="VO43" s="1"/>
  <c r="VO35"/>
  <c r="VO34"/>
  <c r="VO33"/>
  <c r="VO31"/>
  <c r="VO30"/>
  <c r="VO29"/>
  <c r="VO28"/>
  <c r="AKP30"/>
  <c r="AKP31"/>
  <c r="RX30"/>
  <c r="RX31"/>
  <c r="RX42" s="1"/>
  <c r="AKQ26"/>
  <c r="AKQ45" s="1"/>
  <c r="AKP29"/>
  <c r="AKP28"/>
  <c r="RW26"/>
  <c r="RW45" s="1"/>
  <c r="RX29"/>
  <c r="RX28"/>
  <c r="G130" i="1"/>
  <c r="F130" s="1"/>
  <c r="J130"/>
  <c r="M131"/>
  <c r="H130"/>
  <c r="I130" s="1"/>
  <c r="RW41" i="2" l="1"/>
  <c r="RW40"/>
  <c r="RW39"/>
  <c r="RW38"/>
  <c r="RW37"/>
  <c r="RW27"/>
  <c r="AKQ41"/>
  <c r="AKQ42" s="1"/>
  <c r="AKQ40"/>
  <c r="AKQ39"/>
  <c r="AKQ38"/>
  <c r="AKQ37"/>
  <c r="AKQ27"/>
  <c r="VP41"/>
  <c r="VP40"/>
  <c r="VP39"/>
  <c r="VP38"/>
  <c r="VP37"/>
  <c r="VP27"/>
  <c r="VP22" s="1"/>
  <c r="VP21" s="1"/>
  <c r="RW36"/>
  <c r="RW32"/>
  <c r="RW35"/>
  <c r="RW34"/>
  <c r="RW33"/>
  <c r="AKQ36"/>
  <c r="AKQ32"/>
  <c r="AKQ35"/>
  <c r="AKQ34"/>
  <c r="AKQ33"/>
  <c r="VQ26"/>
  <c r="VQ45" s="1"/>
  <c r="VP36"/>
  <c r="VP32"/>
  <c r="VP42" s="1"/>
  <c r="VP43" s="1"/>
  <c r="VP35"/>
  <c r="VP34"/>
  <c r="VP33"/>
  <c r="VP31"/>
  <c r="VP30"/>
  <c r="VP29"/>
  <c r="VP28"/>
  <c r="RW30"/>
  <c r="RW31"/>
  <c r="RW42" s="1"/>
  <c r="AKQ30"/>
  <c r="AKQ31"/>
  <c r="RV26"/>
  <c r="RV45" s="1"/>
  <c r="RW29"/>
  <c r="RW28"/>
  <c r="AKR26"/>
  <c r="AKR45" s="1"/>
  <c r="AKQ29"/>
  <c r="AKQ28"/>
  <c r="G131" i="1"/>
  <c r="F131" s="1"/>
  <c r="J131"/>
  <c r="M132"/>
  <c r="H131"/>
  <c r="I131" s="1"/>
  <c r="AKR41" i="2" l="1"/>
  <c r="AKR42" s="1"/>
  <c r="AKR40"/>
  <c r="AKR39"/>
  <c r="AKR38"/>
  <c r="AKR37"/>
  <c r="AKR27"/>
  <c r="RV41"/>
  <c r="RV40"/>
  <c r="RV39"/>
  <c r="RV38"/>
  <c r="RV37"/>
  <c r="RV27"/>
  <c r="VQ41"/>
  <c r="VQ40"/>
  <c r="VQ39"/>
  <c r="VQ38"/>
  <c r="VQ37"/>
  <c r="VQ27"/>
  <c r="VQ22" s="1"/>
  <c r="VQ21" s="1"/>
  <c r="AKR36"/>
  <c r="AKR32"/>
  <c r="AKR35"/>
  <c r="AKR34"/>
  <c r="AKR33"/>
  <c r="RV36"/>
  <c r="RV32"/>
  <c r="RV35"/>
  <c r="RV34"/>
  <c r="RV33"/>
  <c r="VR26"/>
  <c r="VR45" s="1"/>
  <c r="VQ36"/>
  <c r="VQ32"/>
  <c r="VQ42" s="1"/>
  <c r="VQ43" s="1"/>
  <c r="VQ35"/>
  <c r="VQ34"/>
  <c r="VQ33"/>
  <c r="VQ31"/>
  <c r="VQ30"/>
  <c r="VQ29"/>
  <c r="VQ28"/>
  <c r="AKR30"/>
  <c r="AKR31"/>
  <c r="RV30"/>
  <c r="RV31"/>
  <c r="RV42" s="1"/>
  <c r="AKS26"/>
  <c r="AKS45" s="1"/>
  <c r="AKR29"/>
  <c r="AKR28"/>
  <c r="RU26"/>
  <c r="RU45" s="1"/>
  <c r="RV29"/>
  <c r="RV28"/>
  <c r="G132" i="1"/>
  <c r="F132" s="1"/>
  <c r="J132"/>
  <c r="M133"/>
  <c r="H132"/>
  <c r="I132" s="1"/>
  <c r="RU41" i="2" l="1"/>
  <c r="RU40"/>
  <c r="RU39"/>
  <c r="RU38"/>
  <c r="RU37"/>
  <c r="RU27"/>
  <c r="AKS41"/>
  <c r="AKS42" s="1"/>
  <c r="AKS40"/>
  <c r="AKS39"/>
  <c r="AKS38"/>
  <c r="AKS37"/>
  <c r="AKS27"/>
  <c r="VR41"/>
  <c r="VR40"/>
  <c r="VR39"/>
  <c r="VR38"/>
  <c r="VR37"/>
  <c r="VR27"/>
  <c r="VR22" s="1"/>
  <c r="VR21" s="1"/>
  <c r="RU36"/>
  <c r="RU32"/>
  <c r="RU35"/>
  <c r="RU34"/>
  <c r="RU33"/>
  <c r="AKS36"/>
  <c r="AKS32"/>
  <c r="AKS35"/>
  <c r="AKS34"/>
  <c r="AKS33"/>
  <c r="VS26"/>
  <c r="VS45" s="1"/>
  <c r="VR36"/>
  <c r="VR32"/>
  <c r="VR42" s="1"/>
  <c r="VR43" s="1"/>
  <c r="VR35"/>
  <c r="VR34"/>
  <c r="VR33"/>
  <c r="VR31"/>
  <c r="VR30"/>
  <c r="VR29"/>
  <c r="VR28"/>
  <c r="RU30"/>
  <c r="RU31"/>
  <c r="RU42" s="1"/>
  <c r="AKS30"/>
  <c r="AKS31"/>
  <c r="RT26"/>
  <c r="RT45" s="1"/>
  <c r="RU29"/>
  <c r="RU28"/>
  <c r="AKT26"/>
  <c r="AKT45" s="1"/>
  <c r="AKS29"/>
  <c r="AKS28"/>
  <c r="G133" i="1"/>
  <c r="F133" s="1"/>
  <c r="J133"/>
  <c r="M134"/>
  <c r="H133"/>
  <c r="I133" s="1"/>
  <c r="AKT41" i="2" l="1"/>
  <c r="AKT42" s="1"/>
  <c r="AKT40"/>
  <c r="AKT39"/>
  <c r="AKT38"/>
  <c r="AKT37"/>
  <c r="AKT27"/>
  <c r="RT41"/>
  <c r="RT40"/>
  <c r="RT39"/>
  <c r="RT38"/>
  <c r="RT37"/>
  <c r="RT27"/>
  <c r="VS41"/>
  <c r="VS40"/>
  <c r="VS39"/>
  <c r="VS38"/>
  <c r="VS37"/>
  <c r="VS27"/>
  <c r="VS22" s="1"/>
  <c r="VS21" s="1"/>
  <c r="AKT36"/>
  <c r="AKT32"/>
  <c r="AKT35"/>
  <c r="AKT34"/>
  <c r="AKT33"/>
  <c r="RT36"/>
  <c r="RT32"/>
  <c r="RT35"/>
  <c r="RT34"/>
  <c r="RT33"/>
  <c r="VT26"/>
  <c r="VT45" s="1"/>
  <c r="VS36"/>
  <c r="VS32"/>
  <c r="VS42" s="1"/>
  <c r="VS43" s="1"/>
  <c r="VS35"/>
  <c r="VS34"/>
  <c r="VS33"/>
  <c r="VS31"/>
  <c r="VS30"/>
  <c r="VS29"/>
  <c r="VS28"/>
  <c r="AKT30"/>
  <c r="AKT31"/>
  <c r="RT30"/>
  <c r="RT31"/>
  <c r="RT42" s="1"/>
  <c r="AKU26"/>
  <c r="AKU45" s="1"/>
  <c r="AKT29"/>
  <c r="AKT28"/>
  <c r="RS26"/>
  <c r="RS45" s="1"/>
  <c r="RT29"/>
  <c r="RT28"/>
  <c r="G134" i="1"/>
  <c r="F134" s="1"/>
  <c r="J134"/>
  <c r="H134"/>
  <c r="I134" s="1"/>
  <c r="RS41" i="2" l="1"/>
  <c r="RS40"/>
  <c r="RS39"/>
  <c r="RS38"/>
  <c r="RS37"/>
  <c r="RS27"/>
  <c r="AKU41"/>
  <c r="AKU42" s="1"/>
  <c r="AKU40"/>
  <c r="AKU39"/>
  <c r="AKU38"/>
  <c r="AKU37"/>
  <c r="AKU27"/>
  <c r="VT41"/>
  <c r="VT40"/>
  <c r="VT39"/>
  <c r="VT38"/>
  <c r="VT37"/>
  <c r="VT27"/>
  <c r="VT22" s="1"/>
  <c r="VT21" s="1"/>
  <c r="RS36"/>
  <c r="RS32"/>
  <c r="RS35"/>
  <c r="RS34"/>
  <c r="RS33"/>
  <c r="AKU36"/>
  <c r="AKU32"/>
  <c r="AKU35"/>
  <c r="AKU34"/>
  <c r="AKU33"/>
  <c r="VU26"/>
  <c r="VU45" s="1"/>
  <c r="VT36"/>
  <c r="VT32"/>
  <c r="VT42" s="1"/>
  <c r="VT43" s="1"/>
  <c r="VT35"/>
  <c r="VT34"/>
  <c r="VT33"/>
  <c r="VT31"/>
  <c r="VT30"/>
  <c r="VT29"/>
  <c r="VT28"/>
  <c r="RS30"/>
  <c r="RS31"/>
  <c r="RS42" s="1"/>
  <c r="AKU30"/>
  <c r="AKU31"/>
  <c r="RR26"/>
  <c r="RR45" s="1"/>
  <c r="RS29"/>
  <c r="RS28"/>
  <c r="AKV26"/>
  <c r="AKV45" s="1"/>
  <c r="AKU29"/>
  <c r="AKU28"/>
  <c r="AKV41" l="1"/>
  <c r="AKV42" s="1"/>
  <c r="AKV40"/>
  <c r="AKV39"/>
  <c r="AKV38"/>
  <c r="AKV37"/>
  <c r="AKV27"/>
  <c r="RR41"/>
  <c r="RR40"/>
  <c r="RR39"/>
  <c r="RR38"/>
  <c r="RR37"/>
  <c r="RR27"/>
  <c r="VU41"/>
  <c r="VU40"/>
  <c r="VU39"/>
  <c r="VU38"/>
  <c r="VU37"/>
  <c r="VU27"/>
  <c r="VU22" s="1"/>
  <c r="VU21" s="1"/>
  <c r="AKV36"/>
  <c r="AKV32"/>
  <c r="AKV35"/>
  <c r="AKV34"/>
  <c r="AKV33"/>
  <c r="RR36"/>
  <c r="RR32"/>
  <c r="RR35"/>
  <c r="RR34"/>
  <c r="RR33"/>
  <c r="VV26"/>
  <c r="VV45" s="1"/>
  <c r="VU36"/>
  <c r="VU32"/>
  <c r="VU42" s="1"/>
  <c r="VU43" s="1"/>
  <c r="VU35"/>
  <c r="VU34"/>
  <c r="VU33"/>
  <c r="VU31"/>
  <c r="VU30"/>
  <c r="VU29"/>
  <c r="VU28"/>
  <c r="AKV30"/>
  <c r="AKV31"/>
  <c r="RR30"/>
  <c r="RR31"/>
  <c r="RR42" s="1"/>
  <c r="AKW26"/>
  <c r="AKW45" s="1"/>
  <c r="AKV29"/>
  <c r="AKV28"/>
  <c r="RQ26"/>
  <c r="RQ45" s="1"/>
  <c r="RR29"/>
  <c r="RR28"/>
  <c r="RQ41" l="1"/>
  <c r="RQ40"/>
  <c r="RQ39"/>
  <c r="RQ38"/>
  <c r="RQ37"/>
  <c r="RQ27"/>
  <c r="AKW41"/>
  <c r="AKW42" s="1"/>
  <c r="AKW40"/>
  <c r="AKW39"/>
  <c r="AKW38"/>
  <c r="AKW37"/>
  <c r="AKW27"/>
  <c r="VV41"/>
  <c r="VV40"/>
  <c r="VV39"/>
  <c r="VV38"/>
  <c r="VV37"/>
  <c r="VV27"/>
  <c r="VV22" s="1"/>
  <c r="VV21" s="1"/>
  <c r="RQ36"/>
  <c r="RQ32"/>
  <c r="RQ35"/>
  <c r="RQ34"/>
  <c r="RQ33"/>
  <c r="AKW36"/>
  <c r="AKW32"/>
  <c r="AKW35"/>
  <c r="AKW34"/>
  <c r="AKW33"/>
  <c r="VW26"/>
  <c r="VW45" s="1"/>
  <c r="VV36"/>
  <c r="VV32"/>
  <c r="VV42" s="1"/>
  <c r="VV43" s="1"/>
  <c r="VV35"/>
  <c r="VV34"/>
  <c r="VV33"/>
  <c r="VV31"/>
  <c r="VV30"/>
  <c r="VV29"/>
  <c r="VV28"/>
  <c r="RQ30"/>
  <c r="RQ31"/>
  <c r="RQ42" s="1"/>
  <c r="AKW30"/>
  <c r="AKW31"/>
  <c r="RP26"/>
  <c r="RP45" s="1"/>
  <c r="RQ29"/>
  <c r="RQ28"/>
  <c r="AKX26"/>
  <c r="AKX45" s="1"/>
  <c r="AKW29"/>
  <c r="AKW28"/>
  <c r="AKX41" l="1"/>
  <c r="AKX42" s="1"/>
  <c r="AKX40"/>
  <c r="AKX39"/>
  <c r="AKX38"/>
  <c r="AKX37"/>
  <c r="AKX27"/>
  <c r="RP41"/>
  <c r="RP40"/>
  <c r="RP39"/>
  <c r="RP38"/>
  <c r="RP37"/>
  <c r="RP27"/>
  <c r="VW41"/>
  <c r="VW40"/>
  <c r="VW39"/>
  <c r="VW38"/>
  <c r="VW37"/>
  <c r="VW27"/>
  <c r="VW22" s="1"/>
  <c r="VW21" s="1"/>
  <c r="AKX36"/>
  <c r="AKX32"/>
  <c r="AKX35"/>
  <c r="AKX34"/>
  <c r="AKX33"/>
  <c r="RP36"/>
  <c r="RP32"/>
  <c r="RP35"/>
  <c r="RP34"/>
  <c r="RP33"/>
  <c r="VX26"/>
  <c r="VX45" s="1"/>
  <c r="VW36"/>
  <c r="VW32"/>
  <c r="VW42" s="1"/>
  <c r="VW43" s="1"/>
  <c r="VW35"/>
  <c r="VW34"/>
  <c r="VW33"/>
  <c r="VW31"/>
  <c r="VW30"/>
  <c r="VW29"/>
  <c r="VW28"/>
  <c r="AKX30"/>
  <c r="AKX31"/>
  <c r="RP30"/>
  <c r="RP31"/>
  <c r="RP42" s="1"/>
  <c r="AKY26"/>
  <c r="AKY45" s="1"/>
  <c r="AKX29"/>
  <c r="AKX28"/>
  <c r="RO26"/>
  <c r="RO45" s="1"/>
  <c r="RP29"/>
  <c r="RP28"/>
  <c r="RO41" l="1"/>
  <c r="RO40"/>
  <c r="RO39"/>
  <c r="RO38"/>
  <c r="RO37"/>
  <c r="RO27"/>
  <c r="AKY41"/>
  <c r="AKY42" s="1"/>
  <c r="AKY40"/>
  <c r="AKY39"/>
  <c r="AKY38"/>
  <c r="AKY37"/>
  <c r="AKY27"/>
  <c r="VX41"/>
  <c r="VX40"/>
  <c r="VX39"/>
  <c r="VX38"/>
  <c r="VX37"/>
  <c r="VX27"/>
  <c r="VX22" s="1"/>
  <c r="VX21" s="1"/>
  <c r="RO36"/>
  <c r="RO32"/>
  <c r="RO35"/>
  <c r="RO34"/>
  <c r="RO33"/>
  <c r="AKY36"/>
  <c r="AKY32"/>
  <c r="AKY35"/>
  <c r="AKY34"/>
  <c r="AKY33"/>
  <c r="VY26"/>
  <c r="VY45" s="1"/>
  <c r="VX36"/>
  <c r="VX32"/>
  <c r="VX42" s="1"/>
  <c r="VX43" s="1"/>
  <c r="VX35"/>
  <c r="VX34"/>
  <c r="VX33"/>
  <c r="VX31"/>
  <c r="VX30"/>
  <c r="VX29"/>
  <c r="VX28"/>
  <c r="RO30"/>
  <c r="RO31"/>
  <c r="RO42" s="1"/>
  <c r="AKY30"/>
  <c r="AKY31"/>
  <c r="RN26"/>
  <c r="RN45" s="1"/>
  <c r="RO29"/>
  <c r="RO28"/>
  <c r="AKZ26"/>
  <c r="AKZ45" s="1"/>
  <c r="AKY29"/>
  <c r="AKY28"/>
  <c r="AKZ41" l="1"/>
  <c r="AKZ42" s="1"/>
  <c r="AKZ40"/>
  <c r="AKZ39"/>
  <c r="AKZ38"/>
  <c r="AKZ37"/>
  <c r="AKZ27"/>
  <c r="RN41"/>
  <c r="RN40"/>
  <c r="RN39"/>
  <c r="RN38"/>
  <c r="RN37"/>
  <c r="RN27"/>
  <c r="VY41"/>
  <c r="VY40"/>
  <c r="VY39"/>
  <c r="VY38"/>
  <c r="VY37"/>
  <c r="VY27"/>
  <c r="VY22" s="1"/>
  <c r="VY21" s="1"/>
  <c r="AKZ36"/>
  <c r="AKZ32"/>
  <c r="AKZ35"/>
  <c r="AKZ34"/>
  <c r="AKZ33"/>
  <c r="RN36"/>
  <c r="RN32"/>
  <c r="RN35"/>
  <c r="RN34"/>
  <c r="RN33"/>
  <c r="VZ26"/>
  <c r="VZ45" s="1"/>
  <c r="VY36"/>
  <c r="VY32"/>
  <c r="VY42" s="1"/>
  <c r="VY43" s="1"/>
  <c r="VY35"/>
  <c r="VY34"/>
  <c r="VY33"/>
  <c r="VY31"/>
  <c r="VY30"/>
  <c r="VY29"/>
  <c r="VY28"/>
  <c r="AKZ30"/>
  <c r="AKZ31"/>
  <c r="RN30"/>
  <c r="RN31"/>
  <c r="RN42" s="1"/>
  <c r="ALA26"/>
  <c r="ALA45" s="1"/>
  <c r="AKZ29"/>
  <c r="AKZ28"/>
  <c r="RM26"/>
  <c r="RM45" s="1"/>
  <c r="RN29"/>
  <c r="RN28"/>
  <c r="RM41" l="1"/>
  <c r="RM40"/>
  <c r="RM39"/>
  <c r="RM38"/>
  <c r="RM37"/>
  <c r="RM27"/>
  <c r="ALA41"/>
  <c r="ALA42" s="1"/>
  <c r="ALA40"/>
  <c r="ALA39"/>
  <c r="ALA38"/>
  <c r="ALA37"/>
  <c r="ALA27"/>
  <c r="VZ41"/>
  <c r="VZ40"/>
  <c r="VZ39"/>
  <c r="VZ38"/>
  <c r="VZ37"/>
  <c r="VZ27"/>
  <c r="VZ22" s="1"/>
  <c r="VZ21" s="1"/>
  <c r="RM36"/>
  <c r="RM32"/>
  <c r="RM35"/>
  <c r="RM34"/>
  <c r="RM33"/>
  <c r="ALA36"/>
  <c r="ALA32"/>
  <c r="ALA35"/>
  <c r="ALA34"/>
  <c r="ALA33"/>
  <c r="WA26"/>
  <c r="WA45" s="1"/>
  <c r="VZ36"/>
  <c r="VZ32"/>
  <c r="VZ42" s="1"/>
  <c r="VZ43" s="1"/>
  <c r="VZ35"/>
  <c r="VZ34"/>
  <c r="VZ33"/>
  <c r="VZ31"/>
  <c r="VZ30"/>
  <c r="VZ29"/>
  <c r="VZ28"/>
  <c r="RM30"/>
  <c r="RM31"/>
  <c r="RM42" s="1"/>
  <c r="ALA30"/>
  <c r="ALA31"/>
  <c r="RL26"/>
  <c r="RL45" s="1"/>
  <c r="RM29"/>
  <c r="RM28"/>
  <c r="ALB26"/>
  <c r="ALB45" s="1"/>
  <c r="ALA29"/>
  <c r="ALA28"/>
  <c r="ALB41" l="1"/>
  <c r="ALB42" s="1"/>
  <c r="ALB40"/>
  <c r="ALB39"/>
  <c r="ALB38"/>
  <c r="ALB37"/>
  <c r="ALB27"/>
  <c r="RL41"/>
  <c r="RL40"/>
  <c r="RL39"/>
  <c r="RL38"/>
  <c r="RL37"/>
  <c r="RL27"/>
  <c r="WA41"/>
  <c r="WA40"/>
  <c r="WA39"/>
  <c r="WA38"/>
  <c r="WA37"/>
  <c r="WA27"/>
  <c r="WA22" s="1"/>
  <c r="WA21" s="1"/>
  <c r="ALB36"/>
  <c r="ALB32"/>
  <c r="ALB35"/>
  <c r="ALB34"/>
  <c r="ALB33"/>
  <c r="RL36"/>
  <c r="RL32"/>
  <c r="RL35"/>
  <c r="RL34"/>
  <c r="RL33"/>
  <c r="WB26"/>
  <c r="WB45" s="1"/>
  <c r="WA36"/>
  <c r="WA32"/>
  <c r="WA42" s="1"/>
  <c r="WA43" s="1"/>
  <c r="WA35"/>
  <c r="WA34"/>
  <c r="WA33"/>
  <c r="WA31"/>
  <c r="WA30"/>
  <c r="WA29"/>
  <c r="WA28"/>
  <c r="ALB30"/>
  <c r="ALB31"/>
  <c r="RL30"/>
  <c r="RL31"/>
  <c r="RL42" s="1"/>
  <c r="ALC26"/>
  <c r="ALC45" s="1"/>
  <c r="ALB29"/>
  <c r="ALB28"/>
  <c r="RK26"/>
  <c r="RK45" s="1"/>
  <c r="RL29"/>
  <c r="RL28"/>
  <c r="RK41" l="1"/>
  <c r="RK40"/>
  <c r="RK39"/>
  <c r="RK38"/>
  <c r="RK37"/>
  <c r="RK27"/>
  <c r="ALC41"/>
  <c r="ALC42" s="1"/>
  <c r="ALC40"/>
  <c r="ALC39"/>
  <c r="ALC38"/>
  <c r="ALC37"/>
  <c r="ALC27"/>
  <c r="WB41"/>
  <c r="WB40"/>
  <c r="WB39"/>
  <c r="WB38"/>
  <c r="WB37"/>
  <c r="WB27"/>
  <c r="WB22" s="1"/>
  <c r="WB21" s="1"/>
  <c r="RK36"/>
  <c r="RK32"/>
  <c r="RK35"/>
  <c r="RK34"/>
  <c r="RK33"/>
  <c r="ALC36"/>
  <c r="ALC32"/>
  <c r="ALC35"/>
  <c r="ALC34"/>
  <c r="ALC33"/>
  <c r="WC26"/>
  <c r="WC45" s="1"/>
  <c r="WB36"/>
  <c r="WB32"/>
  <c r="WB42" s="1"/>
  <c r="WB43" s="1"/>
  <c r="WB35"/>
  <c r="WB34"/>
  <c r="WB33"/>
  <c r="WB31"/>
  <c r="WB30"/>
  <c r="WB29"/>
  <c r="WB28"/>
  <c r="RK30"/>
  <c r="RK31"/>
  <c r="RK42" s="1"/>
  <c r="ALC30"/>
  <c r="ALC31"/>
  <c r="RJ26"/>
  <c r="RJ45" s="1"/>
  <c r="RK29"/>
  <c r="RK28"/>
  <c r="ALD26"/>
  <c r="ALD45" s="1"/>
  <c r="ALC29"/>
  <c r="ALC28"/>
  <c r="ALD41" l="1"/>
  <c r="ALD42" s="1"/>
  <c r="ALD40"/>
  <c r="ALD39"/>
  <c r="ALD38"/>
  <c r="ALD37"/>
  <c r="ALD27"/>
  <c r="RJ41"/>
  <c r="RJ40"/>
  <c r="RJ39"/>
  <c r="RJ38"/>
  <c r="RJ37"/>
  <c r="RJ27"/>
  <c r="WC41"/>
  <c r="WC40"/>
  <c r="WC39"/>
  <c r="WC38"/>
  <c r="WC37"/>
  <c r="WC27"/>
  <c r="WC22" s="1"/>
  <c r="WC21" s="1"/>
  <c r="ALD36"/>
  <c r="ALD32"/>
  <c r="ALD35"/>
  <c r="ALD34"/>
  <c r="ALD33"/>
  <c r="RJ36"/>
  <c r="RJ32"/>
  <c r="RJ35"/>
  <c r="RJ34"/>
  <c r="RJ33"/>
  <c r="WD26"/>
  <c r="WD45" s="1"/>
  <c r="WC36"/>
  <c r="WC32"/>
  <c r="WC42" s="1"/>
  <c r="WC43" s="1"/>
  <c r="WC35"/>
  <c r="WC34"/>
  <c r="WC33"/>
  <c r="WC31"/>
  <c r="WC30"/>
  <c r="WC29"/>
  <c r="WC28"/>
  <c r="ALD30"/>
  <c r="ALD31"/>
  <c r="RJ30"/>
  <c r="RJ31"/>
  <c r="RJ42" s="1"/>
  <c r="ALE26"/>
  <c r="ALE45" s="1"/>
  <c r="ALD29"/>
  <c r="ALD28"/>
  <c r="RI26"/>
  <c r="RI45" s="1"/>
  <c r="RJ29"/>
  <c r="RJ28"/>
  <c r="RI41" l="1"/>
  <c r="RI40"/>
  <c r="RI39"/>
  <c r="RI38"/>
  <c r="RI37"/>
  <c r="RI27"/>
  <c r="ALE41"/>
  <c r="ALE42" s="1"/>
  <c r="ALE40"/>
  <c r="ALE39"/>
  <c r="ALE38"/>
  <c r="ALE37"/>
  <c r="ALE27"/>
  <c r="WD41"/>
  <c r="WD40"/>
  <c r="WD39"/>
  <c r="WD38"/>
  <c r="WD37"/>
  <c r="WD27"/>
  <c r="WD22" s="1"/>
  <c r="WD21" s="1"/>
  <c r="RI36"/>
  <c r="RI32"/>
  <c r="RI35"/>
  <c r="RI34"/>
  <c r="RI33"/>
  <c r="ALE36"/>
  <c r="ALE32"/>
  <c r="ALE35"/>
  <c r="ALE34"/>
  <c r="ALE33"/>
  <c r="WE26"/>
  <c r="WE45" s="1"/>
  <c r="WD36"/>
  <c r="WD32"/>
  <c r="WD42" s="1"/>
  <c r="WD43" s="1"/>
  <c r="WD35"/>
  <c r="WD34"/>
  <c r="WD33"/>
  <c r="WD31"/>
  <c r="WD30"/>
  <c r="WD29"/>
  <c r="WD28"/>
  <c r="RI30"/>
  <c r="RI31"/>
  <c r="RI42" s="1"/>
  <c r="ALE30"/>
  <c r="ALE31"/>
  <c r="RH26"/>
  <c r="RH45" s="1"/>
  <c r="RI29"/>
  <c r="RI28"/>
  <c r="ALF26"/>
  <c r="ALF45" s="1"/>
  <c r="ALE29"/>
  <c r="ALE28"/>
  <c r="ALF41" l="1"/>
  <c r="ALF42" s="1"/>
  <c r="ALF40"/>
  <c r="ALF39"/>
  <c r="ALF38"/>
  <c r="ALF37"/>
  <c r="ALF27"/>
  <c r="RH41"/>
  <c r="RH40"/>
  <c r="RH39"/>
  <c r="RH38"/>
  <c r="RH37"/>
  <c r="RH27"/>
  <c r="WE41"/>
  <c r="WE40"/>
  <c r="WE39"/>
  <c r="WE38"/>
  <c r="WE37"/>
  <c r="WE27"/>
  <c r="WE22" s="1"/>
  <c r="WE21" s="1"/>
  <c r="ALF36"/>
  <c r="ALF32"/>
  <c r="ALF35"/>
  <c r="ALF34"/>
  <c r="ALF33"/>
  <c r="RH36"/>
  <c r="RH32"/>
  <c r="RH35"/>
  <c r="RH34"/>
  <c r="RH33"/>
  <c r="WF26"/>
  <c r="WF45" s="1"/>
  <c r="WE36"/>
  <c r="WE32"/>
  <c r="WE42" s="1"/>
  <c r="WE43" s="1"/>
  <c r="WE35"/>
  <c r="WE34"/>
  <c r="WE33"/>
  <c r="WE31"/>
  <c r="WE30"/>
  <c r="WE29"/>
  <c r="WE28"/>
  <c r="ALF30"/>
  <c r="ALF31"/>
  <c r="RH30"/>
  <c r="RH31"/>
  <c r="RH42" s="1"/>
  <c r="ALG26"/>
  <c r="ALG45" s="1"/>
  <c r="ALF29"/>
  <c r="ALF28"/>
  <c r="RG26"/>
  <c r="RG45" s="1"/>
  <c r="RH29"/>
  <c r="RH28"/>
  <c r="RG41" l="1"/>
  <c r="RG40"/>
  <c r="RG39"/>
  <c r="RG38"/>
  <c r="RG37"/>
  <c r="RG27"/>
  <c r="ALG41"/>
  <c r="ALG42" s="1"/>
  <c r="ALG40"/>
  <c r="ALG39"/>
  <c r="ALG38"/>
  <c r="ALG37"/>
  <c r="ALG27"/>
  <c r="WF41"/>
  <c r="WF40"/>
  <c r="WF39"/>
  <c r="WF38"/>
  <c r="WF37"/>
  <c r="WF27"/>
  <c r="WF22" s="1"/>
  <c r="WF21" s="1"/>
  <c r="RG36"/>
  <c r="RG32"/>
  <c r="RG35"/>
  <c r="RG34"/>
  <c r="RG33"/>
  <c r="ALG36"/>
  <c r="ALG32"/>
  <c r="ALG35"/>
  <c r="ALG34"/>
  <c r="ALG33"/>
  <c r="WG26"/>
  <c r="WG45" s="1"/>
  <c r="WF36"/>
  <c r="WF32"/>
  <c r="WF42" s="1"/>
  <c r="WF43" s="1"/>
  <c r="WF35"/>
  <c r="WF34"/>
  <c r="WF33"/>
  <c r="WF31"/>
  <c r="WF30"/>
  <c r="WF29"/>
  <c r="WF28"/>
  <c r="RG30"/>
  <c r="RG31"/>
  <c r="RG42" s="1"/>
  <c r="ALG30"/>
  <c r="ALG31"/>
  <c r="RF26"/>
  <c r="RF45" s="1"/>
  <c r="RG29"/>
  <c r="RG28"/>
  <c r="ALH26"/>
  <c r="ALH45" s="1"/>
  <c r="ALG29"/>
  <c r="ALG28"/>
  <c r="ALH41" l="1"/>
  <c r="ALH42" s="1"/>
  <c r="ALH40"/>
  <c r="ALH39"/>
  <c r="ALH38"/>
  <c r="ALH37"/>
  <c r="ALH27"/>
  <c r="RF41"/>
  <c r="RF40"/>
  <c r="RF39"/>
  <c r="RF38"/>
  <c r="RF37"/>
  <c r="RF27"/>
  <c r="WG41"/>
  <c r="WG40"/>
  <c r="WG39"/>
  <c r="WG38"/>
  <c r="WG37"/>
  <c r="WG27"/>
  <c r="WG22" s="1"/>
  <c r="WG21" s="1"/>
  <c r="ALH36"/>
  <c r="ALH32"/>
  <c r="ALH35"/>
  <c r="ALH34"/>
  <c r="ALH33"/>
  <c r="RF36"/>
  <c r="RF32"/>
  <c r="RF35"/>
  <c r="RF34"/>
  <c r="RF33"/>
  <c r="WH26"/>
  <c r="WH45" s="1"/>
  <c r="WG36"/>
  <c r="WG32"/>
  <c r="WG42" s="1"/>
  <c r="WG43" s="1"/>
  <c r="WG35"/>
  <c r="WG34"/>
  <c r="WG33"/>
  <c r="WG31"/>
  <c r="WG30"/>
  <c r="WG29"/>
  <c r="WG28"/>
  <c r="ALH30"/>
  <c r="ALH31"/>
  <c r="RF30"/>
  <c r="RF31"/>
  <c r="RF42" s="1"/>
  <c r="ALI26"/>
  <c r="ALI45" s="1"/>
  <c r="ALH29"/>
  <c r="ALH28"/>
  <c r="RE26"/>
  <c r="RE45" s="1"/>
  <c r="RF29"/>
  <c r="RF28"/>
  <c r="RE41" l="1"/>
  <c r="RE40"/>
  <c r="RE39"/>
  <c r="RE38"/>
  <c r="RE37"/>
  <c r="RE27"/>
  <c r="ALI41"/>
  <c r="ALI42" s="1"/>
  <c r="ALI40"/>
  <c r="ALI39"/>
  <c r="ALI38"/>
  <c r="ALI37"/>
  <c r="ALI27"/>
  <c r="WH41"/>
  <c r="WH40"/>
  <c r="WH39"/>
  <c r="WH38"/>
  <c r="WH37"/>
  <c r="WH27"/>
  <c r="WH22" s="1"/>
  <c r="WH21" s="1"/>
  <c r="RE36"/>
  <c r="RE32"/>
  <c r="RE35"/>
  <c r="RE34"/>
  <c r="RE33"/>
  <c r="ALI36"/>
  <c r="ALI32"/>
  <c r="ALI35"/>
  <c r="ALI34"/>
  <c r="ALI33"/>
  <c r="WI26"/>
  <c r="WI45" s="1"/>
  <c r="WH36"/>
  <c r="WH32"/>
  <c r="WH42" s="1"/>
  <c r="WH43" s="1"/>
  <c r="WH35"/>
  <c r="WH34"/>
  <c r="WH33"/>
  <c r="WH31"/>
  <c r="WH30"/>
  <c r="WH29"/>
  <c r="WH28"/>
  <c r="RE30"/>
  <c r="RE31"/>
  <c r="RE42" s="1"/>
  <c r="ALI30"/>
  <c r="ALI31"/>
  <c r="RD26"/>
  <c r="RD45" s="1"/>
  <c r="RE29"/>
  <c r="RE28"/>
  <c r="ALJ26"/>
  <c r="ALJ45" s="1"/>
  <c r="ALI29"/>
  <c r="ALI28"/>
  <c r="ALJ41" l="1"/>
  <c r="ALJ42" s="1"/>
  <c r="ALJ40"/>
  <c r="ALJ39"/>
  <c r="ALJ38"/>
  <c r="ALJ37"/>
  <c r="ALJ27"/>
  <c r="RD41"/>
  <c r="RD40"/>
  <c r="RD39"/>
  <c r="RD38"/>
  <c r="RD37"/>
  <c r="RD27"/>
  <c r="WI41"/>
  <c r="WI40"/>
  <c r="WI39"/>
  <c r="WI38"/>
  <c r="WI37"/>
  <c r="WI27"/>
  <c r="WI22" s="1"/>
  <c r="WI21" s="1"/>
  <c r="ALJ36"/>
  <c r="ALJ32"/>
  <c r="ALJ35"/>
  <c r="ALJ34"/>
  <c r="ALJ33"/>
  <c r="RD36"/>
  <c r="RD32"/>
  <c r="RD35"/>
  <c r="RD34"/>
  <c r="RD33"/>
  <c r="WJ26"/>
  <c r="WJ45" s="1"/>
  <c r="WI36"/>
  <c r="WI32"/>
  <c r="WI42" s="1"/>
  <c r="WI43" s="1"/>
  <c r="WI35"/>
  <c r="WI34"/>
  <c r="WI33"/>
  <c r="WI31"/>
  <c r="WI30"/>
  <c r="WI29"/>
  <c r="WI28"/>
  <c r="ALJ30"/>
  <c r="ALJ31"/>
  <c r="RD30"/>
  <c r="RD31"/>
  <c r="RD42" s="1"/>
  <c r="ALK26"/>
  <c r="ALK45" s="1"/>
  <c r="ALJ29"/>
  <c r="ALJ28"/>
  <c r="RC26"/>
  <c r="RC45" s="1"/>
  <c r="RD29"/>
  <c r="RD28"/>
  <c r="RC41" l="1"/>
  <c r="RC40"/>
  <c r="RC39"/>
  <c r="RC38"/>
  <c r="RC37"/>
  <c r="RC27"/>
  <c r="ALK41"/>
  <c r="ALK42" s="1"/>
  <c r="ALK40"/>
  <c r="ALK39"/>
  <c r="ALK38"/>
  <c r="ALK37"/>
  <c r="ALK27"/>
  <c r="WJ41"/>
  <c r="WJ40"/>
  <c r="WJ39"/>
  <c r="WJ38"/>
  <c r="WJ37"/>
  <c r="WJ27"/>
  <c r="WJ22" s="1"/>
  <c r="WJ21" s="1"/>
  <c r="RC36"/>
  <c r="RC32"/>
  <c r="RC35"/>
  <c r="RC34"/>
  <c r="RC33"/>
  <c r="ALK36"/>
  <c r="ALK32"/>
  <c r="ALK35"/>
  <c r="ALK34"/>
  <c r="ALK33"/>
  <c r="WK26"/>
  <c r="WK45" s="1"/>
  <c r="WJ36"/>
  <c r="WJ32"/>
  <c r="WJ42" s="1"/>
  <c r="WJ43" s="1"/>
  <c r="WJ35"/>
  <c r="WJ34"/>
  <c r="WJ33"/>
  <c r="WJ31"/>
  <c r="WJ30"/>
  <c r="WJ29"/>
  <c r="WJ28"/>
  <c r="RC30"/>
  <c r="RC31"/>
  <c r="RC42" s="1"/>
  <c r="ALK30"/>
  <c r="ALK31"/>
  <c r="RB26"/>
  <c r="RB45" s="1"/>
  <c r="RC29"/>
  <c r="RC28"/>
  <c r="ALL26"/>
  <c r="ALL45" s="1"/>
  <c r="ALK29"/>
  <c r="ALK28"/>
  <c r="ALL41" l="1"/>
  <c r="ALL42" s="1"/>
  <c r="ALL40"/>
  <c r="ALL39"/>
  <c r="ALL38"/>
  <c r="ALL37"/>
  <c r="ALL27"/>
  <c r="RB41"/>
  <c r="RB40"/>
  <c r="RB39"/>
  <c r="RB38"/>
  <c r="RB37"/>
  <c r="RB27"/>
  <c r="WK41"/>
  <c r="WK40"/>
  <c r="WK39"/>
  <c r="WK38"/>
  <c r="WK37"/>
  <c r="WK27"/>
  <c r="WK22" s="1"/>
  <c r="WK21" s="1"/>
  <c r="ALL36"/>
  <c r="ALL32"/>
  <c r="ALL35"/>
  <c r="ALL34"/>
  <c r="ALL33"/>
  <c r="RB36"/>
  <c r="RB32"/>
  <c r="RB35"/>
  <c r="RB34"/>
  <c r="RB33"/>
  <c r="WL26"/>
  <c r="WL45" s="1"/>
  <c r="WK36"/>
  <c r="WK32"/>
  <c r="WK42" s="1"/>
  <c r="WK43" s="1"/>
  <c r="WK35"/>
  <c r="WK34"/>
  <c r="WK33"/>
  <c r="WK31"/>
  <c r="WK30"/>
  <c r="WK29"/>
  <c r="WK28"/>
  <c r="ALL30"/>
  <c r="ALL31"/>
  <c r="RB30"/>
  <c r="RB31"/>
  <c r="RB42" s="1"/>
  <c r="ALM26"/>
  <c r="ALM45" s="1"/>
  <c r="ALL29"/>
  <c r="ALL28"/>
  <c r="RA26"/>
  <c r="RA45" s="1"/>
  <c r="RB29"/>
  <c r="RB28"/>
  <c r="RA41" l="1"/>
  <c r="RA40"/>
  <c r="RA39"/>
  <c r="RA38"/>
  <c r="RA37"/>
  <c r="RA27"/>
  <c r="ALM41"/>
  <c r="ALM42" s="1"/>
  <c r="ALM40"/>
  <c r="ALM39"/>
  <c r="ALM38"/>
  <c r="ALM37"/>
  <c r="ALM27"/>
  <c r="WL41"/>
  <c r="WL40"/>
  <c r="WL39"/>
  <c r="WL38"/>
  <c r="WL37"/>
  <c r="WL27"/>
  <c r="WL22" s="1"/>
  <c r="WL21" s="1"/>
  <c r="RA36"/>
  <c r="RA32"/>
  <c r="RA35"/>
  <c r="RA34"/>
  <c r="RA33"/>
  <c r="ALM36"/>
  <c r="ALM32"/>
  <c r="ALM35"/>
  <c r="ALM34"/>
  <c r="ALM33"/>
  <c r="WM26"/>
  <c r="WM45" s="1"/>
  <c r="WL36"/>
  <c r="WL32"/>
  <c r="WL42" s="1"/>
  <c r="WL43" s="1"/>
  <c r="WL35"/>
  <c r="WL34"/>
  <c r="WL33"/>
  <c r="WL31"/>
  <c r="WL30"/>
  <c r="WL29"/>
  <c r="WL28"/>
  <c r="RA30"/>
  <c r="RA31"/>
  <c r="RA42" s="1"/>
  <c r="ALM30"/>
  <c r="ALM31"/>
  <c r="QZ26"/>
  <c r="QZ45" s="1"/>
  <c r="RA29"/>
  <c r="RA28"/>
  <c r="ALN26"/>
  <c r="ALN45" s="1"/>
  <c r="ALM29"/>
  <c r="ALM28"/>
  <c r="ALN41" l="1"/>
  <c r="ALN42" s="1"/>
  <c r="ALN40"/>
  <c r="ALN39"/>
  <c r="ALN38"/>
  <c r="ALN37"/>
  <c r="ALN27"/>
  <c r="QZ41"/>
  <c r="QZ40"/>
  <c r="QZ39"/>
  <c r="QZ38"/>
  <c r="QZ37"/>
  <c r="QZ27"/>
  <c r="WM41"/>
  <c r="WM40"/>
  <c r="WM39"/>
  <c r="WM38"/>
  <c r="WM37"/>
  <c r="WM27"/>
  <c r="WM22" s="1"/>
  <c r="WM21" s="1"/>
  <c r="ALN36"/>
  <c r="ALN32"/>
  <c r="ALN35"/>
  <c r="ALN34"/>
  <c r="ALN33"/>
  <c r="QZ36"/>
  <c r="QZ32"/>
  <c r="QZ35"/>
  <c r="QZ34"/>
  <c r="QZ33"/>
  <c r="WN26"/>
  <c r="WN45" s="1"/>
  <c r="WM36"/>
  <c r="WM32"/>
  <c r="WM42" s="1"/>
  <c r="WM43" s="1"/>
  <c r="WM35"/>
  <c r="WM34"/>
  <c r="WM33"/>
  <c r="WM31"/>
  <c r="WM30"/>
  <c r="WM29"/>
  <c r="WM28"/>
  <c r="ALN30"/>
  <c r="ALN31"/>
  <c r="QZ30"/>
  <c r="QZ31"/>
  <c r="QZ42" s="1"/>
  <c r="ALO26"/>
  <c r="ALO45" s="1"/>
  <c r="ALN29"/>
  <c r="ALN28"/>
  <c r="QY26"/>
  <c r="QY45" s="1"/>
  <c r="QZ29"/>
  <c r="QZ28"/>
  <c r="QY41" l="1"/>
  <c r="QY40"/>
  <c r="QY39"/>
  <c r="QY38"/>
  <c r="QY37"/>
  <c r="QY27"/>
  <c r="ALO41"/>
  <c r="ALO42" s="1"/>
  <c r="ALO40"/>
  <c r="ALO39"/>
  <c r="ALO38"/>
  <c r="ALO37"/>
  <c r="ALO27"/>
  <c r="WN41"/>
  <c r="WN40"/>
  <c r="WN39"/>
  <c r="WN38"/>
  <c r="WN37"/>
  <c r="WN27"/>
  <c r="WN22" s="1"/>
  <c r="WN21" s="1"/>
  <c r="QY36"/>
  <c r="QY32"/>
  <c r="QY35"/>
  <c r="QY34"/>
  <c r="QY33"/>
  <c r="ALO36"/>
  <c r="ALO32"/>
  <c r="ALO35"/>
  <c r="ALO34"/>
  <c r="ALO33"/>
  <c r="WO26"/>
  <c r="WO45" s="1"/>
  <c r="WN36"/>
  <c r="WN32"/>
  <c r="WN42" s="1"/>
  <c r="WN43" s="1"/>
  <c r="WN35"/>
  <c r="WN34"/>
  <c r="WN33"/>
  <c r="WN31"/>
  <c r="WN30"/>
  <c r="WN29"/>
  <c r="WN28"/>
  <c r="QY30"/>
  <c r="QY31"/>
  <c r="QY42" s="1"/>
  <c r="ALO30"/>
  <c r="ALO31"/>
  <c r="QX26"/>
  <c r="QX45" s="1"/>
  <c r="QY29"/>
  <c r="QY28"/>
  <c r="ALP26"/>
  <c r="ALP45" s="1"/>
  <c r="ALO29"/>
  <c r="ALO28"/>
  <c r="ALP41" l="1"/>
  <c r="ALP42" s="1"/>
  <c r="ALP40"/>
  <c r="ALP39"/>
  <c r="ALP38"/>
  <c r="ALP37"/>
  <c r="ALP27"/>
  <c r="QX41"/>
  <c r="QX40"/>
  <c r="QX39"/>
  <c r="QX38"/>
  <c r="QX37"/>
  <c r="QX27"/>
  <c r="WO41"/>
  <c r="WO40"/>
  <c r="WO39"/>
  <c r="WO38"/>
  <c r="WO37"/>
  <c r="WO27"/>
  <c r="WO22" s="1"/>
  <c r="WO21" s="1"/>
  <c r="ALP36"/>
  <c r="ALP32"/>
  <c r="ALP35"/>
  <c r="ALP34"/>
  <c r="ALP33"/>
  <c r="QX36"/>
  <c r="QX32"/>
  <c r="QX35"/>
  <c r="QX34"/>
  <c r="QX33"/>
  <c r="WP26"/>
  <c r="WP45" s="1"/>
  <c r="WO36"/>
  <c r="WO32"/>
  <c r="WO42" s="1"/>
  <c r="WO43" s="1"/>
  <c r="WO35"/>
  <c r="WO34"/>
  <c r="WO33"/>
  <c r="WO31"/>
  <c r="WO30"/>
  <c r="WO29"/>
  <c r="WO28"/>
  <c r="ALP30"/>
  <c r="ALP31"/>
  <c r="QX30"/>
  <c r="QX31"/>
  <c r="QX42" s="1"/>
  <c r="ALQ26"/>
  <c r="ALQ45" s="1"/>
  <c r="ALP29"/>
  <c r="ALP28"/>
  <c r="QW26"/>
  <c r="QW45" s="1"/>
  <c r="QX29"/>
  <c r="QX28"/>
  <c r="QW41" l="1"/>
  <c r="QW40"/>
  <c r="QW39"/>
  <c r="QW38"/>
  <c r="QW37"/>
  <c r="QW27"/>
  <c r="ALQ41"/>
  <c r="ALQ42" s="1"/>
  <c r="ALQ40"/>
  <c r="ALQ39"/>
  <c r="ALQ38"/>
  <c r="ALQ37"/>
  <c r="ALQ27"/>
  <c r="WP41"/>
  <c r="WP40"/>
  <c r="WP39"/>
  <c r="WP38"/>
  <c r="WP37"/>
  <c r="WP27"/>
  <c r="WP22" s="1"/>
  <c r="WP21" s="1"/>
  <c r="QW36"/>
  <c r="QW32"/>
  <c r="QW35"/>
  <c r="QW34"/>
  <c r="QW33"/>
  <c r="ALQ36"/>
  <c r="ALQ32"/>
  <c r="ALQ35"/>
  <c r="ALQ34"/>
  <c r="ALQ33"/>
  <c r="WQ26"/>
  <c r="WQ45" s="1"/>
  <c r="WP36"/>
  <c r="WP32"/>
  <c r="WP42" s="1"/>
  <c r="WP43" s="1"/>
  <c r="WP35"/>
  <c r="WP34"/>
  <c r="WP33"/>
  <c r="WP31"/>
  <c r="WP30"/>
  <c r="WP29"/>
  <c r="WP28"/>
  <c r="QW30"/>
  <c r="QW31"/>
  <c r="QW42" s="1"/>
  <c r="ALQ30"/>
  <c r="ALQ31"/>
  <c r="QV26"/>
  <c r="QV45" s="1"/>
  <c r="QW29"/>
  <c r="QW28"/>
  <c r="ALR26"/>
  <c r="ALR45" s="1"/>
  <c r="ALQ29"/>
  <c r="ALQ28"/>
  <c r="ALR41" l="1"/>
  <c r="ALR42" s="1"/>
  <c r="ALR40"/>
  <c r="ALR39"/>
  <c r="ALR38"/>
  <c r="ALR37"/>
  <c r="ALR27"/>
  <c r="QV41"/>
  <c r="QV40"/>
  <c r="QV39"/>
  <c r="QV38"/>
  <c r="QV37"/>
  <c r="QV27"/>
  <c r="WQ41"/>
  <c r="WQ40"/>
  <c r="WQ39"/>
  <c r="WQ38"/>
  <c r="WQ37"/>
  <c r="WQ27"/>
  <c r="WQ22" s="1"/>
  <c r="WQ21" s="1"/>
  <c r="ALR36"/>
  <c r="ALR32"/>
  <c r="ALR35"/>
  <c r="ALR34"/>
  <c r="ALR33"/>
  <c r="QV36"/>
  <c r="QV32"/>
  <c r="QV35"/>
  <c r="QV34"/>
  <c r="QV33"/>
  <c r="WR26"/>
  <c r="WR45" s="1"/>
  <c r="WQ36"/>
  <c r="WQ32"/>
  <c r="WQ42" s="1"/>
  <c r="WQ43" s="1"/>
  <c r="WQ35"/>
  <c r="WQ34"/>
  <c r="WQ33"/>
  <c r="WQ31"/>
  <c r="WQ30"/>
  <c r="WQ29"/>
  <c r="WQ28"/>
  <c r="ALR30"/>
  <c r="ALR31"/>
  <c r="QV30"/>
  <c r="QV31"/>
  <c r="QV42" s="1"/>
  <c r="ALS26"/>
  <c r="ALS45" s="1"/>
  <c r="ALR29"/>
  <c r="ALR28"/>
  <c r="QU26"/>
  <c r="QU45" s="1"/>
  <c r="QV29"/>
  <c r="QV28"/>
  <c r="QU41" l="1"/>
  <c r="QU40"/>
  <c r="QU39"/>
  <c r="QU38"/>
  <c r="QU37"/>
  <c r="QU27"/>
  <c r="ALS41"/>
  <c r="ALS42" s="1"/>
  <c r="ALS40"/>
  <c r="ALS39"/>
  <c r="ALS38"/>
  <c r="ALS37"/>
  <c r="ALS27"/>
  <c r="WR41"/>
  <c r="WR40"/>
  <c r="WR39"/>
  <c r="WR38"/>
  <c r="WR37"/>
  <c r="WR27"/>
  <c r="WR22" s="1"/>
  <c r="WR21" s="1"/>
  <c r="QU36"/>
  <c r="QU32"/>
  <c r="QU35"/>
  <c r="QU34"/>
  <c r="QU33"/>
  <c r="ALS36"/>
  <c r="ALS32"/>
  <c r="ALS35"/>
  <c r="ALS34"/>
  <c r="ALS33"/>
  <c r="WS26"/>
  <c r="WS45" s="1"/>
  <c r="WR36"/>
  <c r="WR32"/>
  <c r="WR42" s="1"/>
  <c r="WR43" s="1"/>
  <c r="WR35"/>
  <c r="WR34"/>
  <c r="WR33"/>
  <c r="WR31"/>
  <c r="WR30"/>
  <c r="WR29"/>
  <c r="WR28"/>
  <c r="QU30"/>
  <c r="QU31"/>
  <c r="QU42" s="1"/>
  <c r="ALS30"/>
  <c r="ALS31"/>
  <c r="QT26"/>
  <c r="QT45" s="1"/>
  <c r="QU29"/>
  <c r="QU28"/>
  <c r="ALT26"/>
  <c r="ALT45" s="1"/>
  <c r="ALS29"/>
  <c r="ALS28"/>
  <c r="ALT41" l="1"/>
  <c r="ALT42" s="1"/>
  <c r="ALT40"/>
  <c r="ALT39"/>
  <c r="ALT38"/>
  <c r="ALT37"/>
  <c r="ALT27"/>
  <c r="QT41"/>
  <c r="QT40"/>
  <c r="QT39"/>
  <c r="QT38"/>
  <c r="QT37"/>
  <c r="QT27"/>
  <c r="WS41"/>
  <c r="WS40"/>
  <c r="WS39"/>
  <c r="WS38"/>
  <c r="WS37"/>
  <c r="WS27"/>
  <c r="WS22" s="1"/>
  <c r="WS21" s="1"/>
  <c r="ALT36"/>
  <c r="ALT32"/>
  <c r="ALT35"/>
  <c r="ALT34"/>
  <c r="ALT33"/>
  <c r="QT36"/>
  <c r="QT32"/>
  <c r="QT35"/>
  <c r="QT34"/>
  <c r="QT33"/>
  <c r="WT26"/>
  <c r="WT45" s="1"/>
  <c r="WS36"/>
  <c r="WS32"/>
  <c r="WS42" s="1"/>
  <c r="WS43" s="1"/>
  <c r="WS35"/>
  <c r="WS34"/>
  <c r="WS33"/>
  <c r="WS31"/>
  <c r="WS30"/>
  <c r="WS29"/>
  <c r="WS28"/>
  <c r="ALT30"/>
  <c r="ALT31"/>
  <c r="QT30"/>
  <c r="QT31"/>
  <c r="QT42" s="1"/>
  <c r="ALU26"/>
  <c r="ALU45" s="1"/>
  <c r="ALT29"/>
  <c r="ALT28"/>
  <c r="QS26"/>
  <c r="QS45" s="1"/>
  <c r="QT29"/>
  <c r="QT28"/>
  <c r="QS41" l="1"/>
  <c r="QS40"/>
  <c r="QS39"/>
  <c r="QS38"/>
  <c r="QS37"/>
  <c r="QS27"/>
  <c r="ALU41"/>
  <c r="ALU42" s="1"/>
  <c r="ALU40"/>
  <c r="ALU39"/>
  <c r="ALU38"/>
  <c r="ALU37"/>
  <c r="ALU27"/>
  <c r="WT41"/>
  <c r="WT40"/>
  <c r="WT39"/>
  <c r="WT38"/>
  <c r="WT37"/>
  <c r="WT27"/>
  <c r="WT22" s="1"/>
  <c r="WT21" s="1"/>
  <c r="QS36"/>
  <c r="QS32"/>
  <c r="QS35"/>
  <c r="QS34"/>
  <c r="QS33"/>
  <c r="ALU36"/>
  <c r="ALU32"/>
  <c r="ALU35"/>
  <c r="ALU34"/>
  <c r="ALU33"/>
  <c r="WU26"/>
  <c r="WU45" s="1"/>
  <c r="WT36"/>
  <c r="WT32"/>
  <c r="WT42" s="1"/>
  <c r="WT43" s="1"/>
  <c r="WT35"/>
  <c r="WT34"/>
  <c r="WT33"/>
  <c r="WT31"/>
  <c r="WT30"/>
  <c r="WT29"/>
  <c r="WT28"/>
  <c r="QS30"/>
  <c r="QS31"/>
  <c r="QS42" s="1"/>
  <c r="ALU30"/>
  <c r="ALU31"/>
  <c r="QR26"/>
  <c r="QR45" s="1"/>
  <c r="QS29"/>
  <c r="QS28"/>
  <c r="ALV26"/>
  <c r="ALV45" s="1"/>
  <c r="ALU29"/>
  <c r="ALU28"/>
  <c r="ALV41" l="1"/>
  <c r="ALV42" s="1"/>
  <c r="ALV40"/>
  <c r="ALV39"/>
  <c r="ALV38"/>
  <c r="ALV37"/>
  <c r="ALV27"/>
  <c r="QR41"/>
  <c r="QR40"/>
  <c r="QR39"/>
  <c r="QR38"/>
  <c r="QR37"/>
  <c r="QR27"/>
  <c r="WU41"/>
  <c r="WU40"/>
  <c r="WU39"/>
  <c r="WU38"/>
  <c r="WU37"/>
  <c r="WU27"/>
  <c r="WU22" s="1"/>
  <c r="WU21" s="1"/>
  <c r="ALV36"/>
  <c r="ALV32"/>
  <c r="ALV35"/>
  <c r="ALV34"/>
  <c r="ALV33"/>
  <c r="QR36"/>
  <c r="QR32"/>
  <c r="QR35"/>
  <c r="QR34"/>
  <c r="QR33"/>
  <c r="WV26"/>
  <c r="WV45" s="1"/>
  <c r="WV46" s="1"/>
  <c r="WU36"/>
  <c r="WU32"/>
  <c r="WU42" s="1"/>
  <c r="WU43" s="1"/>
  <c r="WU35"/>
  <c r="WU34"/>
  <c r="WU33"/>
  <c r="WU31"/>
  <c r="WU30"/>
  <c r="WU29"/>
  <c r="WU28"/>
  <c r="ALV30"/>
  <c r="ALV31"/>
  <c r="QR30"/>
  <c r="QR31"/>
  <c r="QR42" s="1"/>
  <c r="ALW26"/>
  <c r="ALW45" s="1"/>
  <c r="ALV29"/>
  <c r="ALV28"/>
  <c r="QQ26"/>
  <c r="QQ45" s="1"/>
  <c r="QR29"/>
  <c r="QR28"/>
  <c r="QQ41" l="1"/>
  <c r="QQ40"/>
  <c r="QQ39"/>
  <c r="QQ38"/>
  <c r="QQ37"/>
  <c r="QQ27"/>
  <c r="ALW41"/>
  <c r="ALW42" s="1"/>
  <c r="ALW40"/>
  <c r="ALW39"/>
  <c r="ALW38"/>
  <c r="ALW37"/>
  <c r="ALW27"/>
  <c r="WV41"/>
  <c r="WV40"/>
  <c r="WV39"/>
  <c r="WV38"/>
  <c r="WV37"/>
  <c r="WV27"/>
  <c r="WV22" s="1"/>
  <c r="WV21" s="1"/>
  <c r="QQ36"/>
  <c r="QQ32"/>
  <c r="QQ35"/>
  <c r="QQ34"/>
  <c r="QQ33"/>
  <c r="ALW36"/>
  <c r="ALW32"/>
  <c r="ALW35"/>
  <c r="ALW34"/>
  <c r="ALW33"/>
  <c r="WW26"/>
  <c r="WW45" s="1"/>
  <c r="WV36"/>
  <c r="WV32"/>
  <c r="WV35"/>
  <c r="WV34"/>
  <c r="WV33"/>
  <c r="WV42" s="1"/>
  <c r="WV43" s="1"/>
  <c r="WV23"/>
  <c r="WV31"/>
  <c r="WV30"/>
  <c r="WV29"/>
  <c r="WV28"/>
  <c r="QQ30"/>
  <c r="QQ31"/>
  <c r="QQ42" s="1"/>
  <c r="ALW30"/>
  <c r="ALW31"/>
  <c r="QP26"/>
  <c r="QP45" s="1"/>
  <c r="QQ29"/>
  <c r="QQ28"/>
  <c r="ALX26"/>
  <c r="ALX45" s="1"/>
  <c r="ALW29"/>
  <c r="ALW28"/>
  <c r="ALX41" l="1"/>
  <c r="ALX42" s="1"/>
  <c r="ALX40"/>
  <c r="ALX39"/>
  <c r="ALX38"/>
  <c r="ALX37"/>
  <c r="ALX27"/>
  <c r="QP41"/>
  <c r="QP40"/>
  <c r="QP39"/>
  <c r="QP38"/>
  <c r="QP37"/>
  <c r="QP27"/>
  <c r="WW41"/>
  <c r="WW40"/>
  <c r="WW39"/>
  <c r="WW38"/>
  <c r="WW37"/>
  <c r="WW27"/>
  <c r="WW22" s="1"/>
  <c r="WW21" s="1"/>
  <c r="ALX36"/>
  <c r="ALX32"/>
  <c r="ALX35"/>
  <c r="ALX34"/>
  <c r="ALX33"/>
  <c r="QP36"/>
  <c r="QP32"/>
  <c r="QP35"/>
  <c r="QP34"/>
  <c r="QP33"/>
  <c r="WX26"/>
  <c r="WX45" s="1"/>
  <c r="WW36"/>
  <c r="WW32"/>
  <c r="WW35"/>
  <c r="WW34"/>
  <c r="WW33"/>
  <c r="WW42" s="1"/>
  <c r="WW43" s="1"/>
  <c r="WW31"/>
  <c r="WW30"/>
  <c r="WW29"/>
  <c r="WW28"/>
  <c r="ALX30"/>
  <c r="ALX31"/>
  <c r="QP30"/>
  <c r="QP31"/>
  <c r="QP42" s="1"/>
  <c r="ALY26"/>
  <c r="ALY45" s="1"/>
  <c r="ALX29"/>
  <c r="ALX28"/>
  <c r="QO26"/>
  <c r="QO45" s="1"/>
  <c r="QP29"/>
  <c r="QP28"/>
  <c r="QO41" l="1"/>
  <c r="QO40"/>
  <c r="QO39"/>
  <c r="QO38"/>
  <c r="QO37"/>
  <c r="QO27"/>
  <c r="ALY41"/>
  <c r="ALY42" s="1"/>
  <c r="ALY40"/>
  <c r="ALY39"/>
  <c r="ALY38"/>
  <c r="ALY37"/>
  <c r="ALY27"/>
  <c r="WX41"/>
  <c r="WX40"/>
  <c r="WX39"/>
  <c r="WX38"/>
  <c r="WX37"/>
  <c r="WX27"/>
  <c r="WX22" s="1"/>
  <c r="WX21" s="1"/>
  <c r="QO36"/>
  <c r="QO32"/>
  <c r="QO35"/>
  <c r="QO34"/>
  <c r="QO33"/>
  <c r="ALY36"/>
  <c r="ALY32"/>
  <c r="ALY35"/>
  <c r="ALY34"/>
  <c r="ALY33"/>
  <c r="WY26"/>
  <c r="WY45" s="1"/>
  <c r="WX36"/>
  <c r="WX32"/>
  <c r="WX35"/>
  <c r="WX34"/>
  <c r="WX33"/>
  <c r="WX42" s="1"/>
  <c r="WX43" s="1"/>
  <c r="WX31"/>
  <c r="WX30"/>
  <c r="WX29"/>
  <c r="WX28"/>
  <c r="QO30"/>
  <c r="QO31"/>
  <c r="QO42" s="1"/>
  <c r="ALY30"/>
  <c r="ALY31"/>
  <c r="QN26"/>
  <c r="QN45" s="1"/>
  <c r="QO29"/>
  <c r="QO28"/>
  <c r="ALZ26"/>
  <c r="ALZ45" s="1"/>
  <c r="ALY29"/>
  <c r="ALY28"/>
  <c r="ALZ41" l="1"/>
  <c r="ALZ42" s="1"/>
  <c r="ALZ40"/>
  <c r="ALZ39"/>
  <c r="ALZ38"/>
  <c r="ALZ37"/>
  <c r="ALZ27"/>
  <c r="QN41"/>
  <c r="QN40"/>
  <c r="QN39"/>
  <c r="QN38"/>
  <c r="QN37"/>
  <c r="QN27"/>
  <c r="WY41"/>
  <c r="WY40"/>
  <c r="WY39"/>
  <c r="WY38"/>
  <c r="WY37"/>
  <c r="WY27"/>
  <c r="WY22" s="1"/>
  <c r="WY21" s="1"/>
  <c r="ALZ36"/>
  <c r="ALZ32"/>
  <c r="ALZ35"/>
  <c r="ALZ34"/>
  <c r="ALZ33"/>
  <c r="QN36"/>
  <c r="QN32"/>
  <c r="QN35"/>
  <c r="QN34"/>
  <c r="QN33"/>
  <c r="WZ26"/>
  <c r="WZ45" s="1"/>
  <c r="WY36"/>
  <c r="WY32"/>
  <c r="WY35"/>
  <c r="WY34"/>
  <c r="WY33"/>
  <c r="WY42" s="1"/>
  <c r="WY43" s="1"/>
  <c r="WY31"/>
  <c r="WY30"/>
  <c r="WY29"/>
  <c r="WY28"/>
  <c r="ALZ30"/>
  <c r="ALZ31"/>
  <c r="QN30"/>
  <c r="QN31"/>
  <c r="QN42" s="1"/>
  <c r="AMA26"/>
  <c r="AMA45" s="1"/>
  <c r="ALZ29"/>
  <c r="ALZ28"/>
  <c r="QM26"/>
  <c r="QM45" s="1"/>
  <c r="QN29"/>
  <c r="QN28"/>
  <c r="QM41" l="1"/>
  <c r="QM40"/>
  <c r="QM39"/>
  <c r="QM38"/>
  <c r="QM37"/>
  <c r="QM27"/>
  <c r="AMA41"/>
  <c r="AMA42" s="1"/>
  <c r="AMA40"/>
  <c r="AMA39"/>
  <c r="AMA38"/>
  <c r="AMA37"/>
  <c r="AMA27"/>
  <c r="WZ41"/>
  <c r="WZ40"/>
  <c r="WZ39"/>
  <c r="WZ38"/>
  <c r="WZ37"/>
  <c r="WZ27"/>
  <c r="WZ22" s="1"/>
  <c r="WZ21" s="1"/>
  <c r="QM36"/>
  <c r="QM32"/>
  <c r="QM35"/>
  <c r="QM34"/>
  <c r="QM33"/>
  <c r="AMA36"/>
  <c r="AMA32"/>
  <c r="AMA35"/>
  <c r="AMA34"/>
  <c r="AMA33"/>
  <c r="XA26"/>
  <c r="XA45" s="1"/>
  <c r="WZ36"/>
  <c r="WZ32"/>
  <c r="WZ35"/>
  <c r="WZ34"/>
  <c r="WZ33"/>
  <c r="WZ42" s="1"/>
  <c r="WZ43" s="1"/>
  <c r="WZ31"/>
  <c r="WZ30"/>
  <c r="WZ29"/>
  <c r="WZ28"/>
  <c r="QM30"/>
  <c r="QM31"/>
  <c r="QM42" s="1"/>
  <c r="AMA30"/>
  <c r="AMA31"/>
  <c r="QL26"/>
  <c r="QL45" s="1"/>
  <c r="QM29"/>
  <c r="QM28"/>
  <c r="AMB26"/>
  <c r="AMB45" s="1"/>
  <c r="AMA29"/>
  <c r="AMA28"/>
  <c r="AMB41" l="1"/>
  <c r="AMB42" s="1"/>
  <c r="AMB40"/>
  <c r="AMB39"/>
  <c r="AMB38"/>
  <c r="AMB37"/>
  <c r="AMB27"/>
  <c r="QL41"/>
  <c r="QL40"/>
  <c r="QL39"/>
  <c r="QL38"/>
  <c r="QL37"/>
  <c r="QL27"/>
  <c r="XA41"/>
  <c r="XA40"/>
  <c r="XA39"/>
  <c r="XA38"/>
  <c r="XA37"/>
  <c r="XA27"/>
  <c r="XA22" s="1"/>
  <c r="XA21" s="1"/>
  <c r="AMB36"/>
  <c r="AMB32"/>
  <c r="AMB35"/>
  <c r="AMB34"/>
  <c r="AMB33"/>
  <c r="QL36"/>
  <c r="QL32"/>
  <c r="QL35"/>
  <c r="QL34"/>
  <c r="QL33"/>
  <c r="XB26"/>
  <c r="XB45" s="1"/>
  <c r="XA36"/>
  <c r="XA32"/>
  <c r="XA35"/>
  <c r="XA34"/>
  <c r="XA33"/>
  <c r="XA42" s="1"/>
  <c r="XA43" s="1"/>
  <c r="XA31"/>
  <c r="XA30"/>
  <c r="XA29"/>
  <c r="XA28"/>
  <c r="AMB30"/>
  <c r="AMB31"/>
  <c r="QL30"/>
  <c r="QL31"/>
  <c r="QL42" s="1"/>
  <c r="AMC26"/>
  <c r="AMC45" s="1"/>
  <c r="AMB29"/>
  <c r="AMB28"/>
  <c r="QK26"/>
  <c r="QK45" s="1"/>
  <c r="QL29"/>
  <c r="QL28"/>
  <c r="QK41" l="1"/>
  <c r="QK40"/>
  <c r="QK39"/>
  <c r="QK38"/>
  <c r="QK37"/>
  <c r="QK27"/>
  <c r="AMC41"/>
  <c r="AMC42" s="1"/>
  <c r="AMC40"/>
  <c r="AMC39"/>
  <c r="AMC38"/>
  <c r="AMC37"/>
  <c r="AMC27"/>
  <c r="XB41"/>
  <c r="XB40"/>
  <c r="XB39"/>
  <c r="XB38"/>
  <c r="XB37"/>
  <c r="XB27"/>
  <c r="XB22" s="1"/>
  <c r="XB21" s="1"/>
  <c r="QK36"/>
  <c r="QK32"/>
  <c r="QK35"/>
  <c r="QK34"/>
  <c r="QK33"/>
  <c r="AMC36"/>
  <c r="AMC32"/>
  <c r="AMC35"/>
  <c r="AMC34"/>
  <c r="AMC33"/>
  <c r="XC26"/>
  <c r="XC45" s="1"/>
  <c r="XB36"/>
  <c r="XB32"/>
  <c r="XB35"/>
  <c r="XB34"/>
  <c r="XB33"/>
  <c r="XB42" s="1"/>
  <c r="XB43" s="1"/>
  <c r="XB31"/>
  <c r="XB30"/>
  <c r="XB29"/>
  <c r="XB28"/>
  <c r="QK30"/>
  <c r="QK31"/>
  <c r="QK42" s="1"/>
  <c r="AMC30"/>
  <c r="AMC31"/>
  <c r="QJ26"/>
  <c r="QJ45" s="1"/>
  <c r="QK29"/>
  <c r="QK28"/>
  <c r="AMD26"/>
  <c r="AMD45" s="1"/>
  <c r="AMC29"/>
  <c r="AMC28"/>
  <c r="AMD41" l="1"/>
  <c r="AMD42" s="1"/>
  <c r="AMD40"/>
  <c r="AMD39"/>
  <c r="AMD38"/>
  <c r="AMD37"/>
  <c r="AMD27"/>
  <c r="QJ41"/>
  <c r="QJ40"/>
  <c r="QJ39"/>
  <c r="QJ38"/>
  <c r="QJ37"/>
  <c r="QJ27"/>
  <c r="XC41"/>
  <c r="XC40"/>
  <c r="XC39"/>
  <c r="XC38"/>
  <c r="XC37"/>
  <c r="XC27"/>
  <c r="XC22" s="1"/>
  <c r="XC21" s="1"/>
  <c r="AMD36"/>
  <c r="AMD32"/>
  <c r="AMD35"/>
  <c r="AMD34"/>
  <c r="AMD33"/>
  <c r="QJ36"/>
  <c r="QJ32"/>
  <c r="QJ35"/>
  <c r="QJ34"/>
  <c r="QJ33"/>
  <c r="XD26"/>
  <c r="XD45" s="1"/>
  <c r="XC36"/>
  <c r="XC32"/>
  <c r="XC35"/>
  <c r="XC34"/>
  <c r="XC33"/>
  <c r="XC42" s="1"/>
  <c r="XC43" s="1"/>
  <c r="XC31"/>
  <c r="XC30"/>
  <c r="XC29"/>
  <c r="XC28"/>
  <c r="AMD30"/>
  <c r="AMD31"/>
  <c r="QJ30"/>
  <c r="QJ31"/>
  <c r="QJ42" s="1"/>
  <c r="AME26"/>
  <c r="AME45" s="1"/>
  <c r="AMD29"/>
  <c r="AMD28"/>
  <c r="QI26"/>
  <c r="QI45" s="1"/>
  <c r="QJ29"/>
  <c r="QJ28"/>
  <c r="QI41" l="1"/>
  <c r="QI40"/>
  <c r="QI39"/>
  <c r="QI38"/>
  <c r="QI37"/>
  <c r="QI27"/>
  <c r="AME41"/>
  <c r="AME42" s="1"/>
  <c r="AME40"/>
  <c r="AME39"/>
  <c r="AME38"/>
  <c r="AME37"/>
  <c r="AME27"/>
  <c r="XD41"/>
  <c r="XD40"/>
  <c r="XD39"/>
  <c r="XD38"/>
  <c r="XD37"/>
  <c r="XD27"/>
  <c r="XD22" s="1"/>
  <c r="XD21" s="1"/>
  <c r="QI36"/>
  <c r="QI32"/>
  <c r="QI35"/>
  <c r="QI34"/>
  <c r="QI33"/>
  <c r="AME36"/>
  <c r="AME32"/>
  <c r="AME35"/>
  <c r="AME34"/>
  <c r="AME33"/>
  <c r="XE26"/>
  <c r="XE45" s="1"/>
  <c r="XD36"/>
  <c r="XD32"/>
  <c r="XD35"/>
  <c r="XD34"/>
  <c r="XD33"/>
  <c r="XD42" s="1"/>
  <c r="XD43" s="1"/>
  <c r="XD31"/>
  <c r="XD30"/>
  <c r="XD29"/>
  <c r="XD28"/>
  <c r="QI30"/>
  <c r="QI31"/>
  <c r="QI42" s="1"/>
  <c r="AME30"/>
  <c r="AME31"/>
  <c r="QH26"/>
  <c r="QH45" s="1"/>
  <c r="QI29"/>
  <c r="QI28"/>
  <c r="AMF26"/>
  <c r="AMF45" s="1"/>
  <c r="AME29"/>
  <c r="AME28"/>
  <c r="AMF41" l="1"/>
  <c r="AMF42" s="1"/>
  <c r="AMF40"/>
  <c r="AMF39"/>
  <c r="AMF38"/>
  <c r="AMF37"/>
  <c r="AMF27"/>
  <c r="QH41"/>
  <c r="QH40"/>
  <c r="QH39"/>
  <c r="QH38"/>
  <c r="QH37"/>
  <c r="QH27"/>
  <c r="XE41"/>
  <c r="XE40"/>
  <c r="XE39"/>
  <c r="XE38"/>
  <c r="XE37"/>
  <c r="XE27"/>
  <c r="XE22" s="1"/>
  <c r="XE21" s="1"/>
  <c r="AMF36"/>
  <c r="AMF32"/>
  <c r="AMF35"/>
  <c r="AMF34"/>
  <c r="AMF33"/>
  <c r="QH36"/>
  <c r="QH32"/>
  <c r="QH35"/>
  <c r="QH34"/>
  <c r="QH33"/>
  <c r="XF26"/>
  <c r="XF45" s="1"/>
  <c r="XE36"/>
  <c r="XE32"/>
  <c r="XE35"/>
  <c r="XE34"/>
  <c r="XE33"/>
  <c r="XE42" s="1"/>
  <c r="XE43" s="1"/>
  <c r="XE31"/>
  <c r="XE30"/>
  <c r="XE29"/>
  <c r="XE28"/>
  <c r="AMF30"/>
  <c r="AMF31"/>
  <c r="QH30"/>
  <c r="QH31"/>
  <c r="QH42" s="1"/>
  <c r="AMG26"/>
  <c r="AMG45" s="1"/>
  <c r="AMF29"/>
  <c r="AMF28"/>
  <c r="QG26"/>
  <c r="QG45" s="1"/>
  <c r="QH29"/>
  <c r="QH28"/>
  <c r="QG41" l="1"/>
  <c r="QG40"/>
  <c r="QG39"/>
  <c r="QG38"/>
  <c r="QG37"/>
  <c r="QG27"/>
  <c r="AMG41"/>
  <c r="AMG42" s="1"/>
  <c r="AMG40"/>
  <c r="AMG39"/>
  <c r="AMG38"/>
  <c r="AMG37"/>
  <c r="AMG27"/>
  <c r="XF41"/>
  <c r="XF40"/>
  <c r="XF39"/>
  <c r="XF38"/>
  <c r="XF37"/>
  <c r="XF27"/>
  <c r="XF22" s="1"/>
  <c r="XF21" s="1"/>
  <c r="QG36"/>
  <c r="QG32"/>
  <c r="QG35"/>
  <c r="QG34"/>
  <c r="QG33"/>
  <c r="AMG36"/>
  <c r="AMG32"/>
  <c r="AMG35"/>
  <c r="AMG34"/>
  <c r="AMG33"/>
  <c r="XG26"/>
  <c r="XG45" s="1"/>
  <c r="XF36"/>
  <c r="XF32"/>
  <c r="XF35"/>
  <c r="XF34"/>
  <c r="XF33"/>
  <c r="XF42" s="1"/>
  <c r="XF43" s="1"/>
  <c r="XF31"/>
  <c r="XF30"/>
  <c r="XF29"/>
  <c r="XF28"/>
  <c r="QG30"/>
  <c r="QG31"/>
  <c r="QG42" s="1"/>
  <c r="AMG30"/>
  <c r="AMG31"/>
  <c r="QF26"/>
  <c r="QF45" s="1"/>
  <c r="QG29"/>
  <c r="QG28"/>
  <c r="AMH26"/>
  <c r="AMH45" s="1"/>
  <c r="AMG29"/>
  <c r="AMG28"/>
  <c r="AMH41" l="1"/>
  <c r="AMH42" s="1"/>
  <c r="AMH40"/>
  <c r="AMH39"/>
  <c r="AMH38"/>
  <c r="AMH37"/>
  <c r="AMH27"/>
  <c r="QF41"/>
  <c r="QF40"/>
  <c r="QF39"/>
  <c r="QF38"/>
  <c r="QF37"/>
  <c r="QF27"/>
  <c r="XG41"/>
  <c r="XG40"/>
  <c r="XG39"/>
  <c r="XG38"/>
  <c r="XG37"/>
  <c r="XG27"/>
  <c r="XG22" s="1"/>
  <c r="XG21" s="1"/>
  <c r="AMH36"/>
  <c r="AMH32"/>
  <c r="AMH35"/>
  <c r="AMH34"/>
  <c r="AMH33"/>
  <c r="QF36"/>
  <c r="QF32"/>
  <c r="QF35"/>
  <c r="QF34"/>
  <c r="QF33"/>
  <c r="XH26"/>
  <c r="XH45" s="1"/>
  <c r="XG36"/>
  <c r="XG32"/>
  <c r="XG35"/>
  <c r="XG34"/>
  <c r="XG33"/>
  <c r="XG42" s="1"/>
  <c r="XG43" s="1"/>
  <c r="XG31"/>
  <c r="XG30"/>
  <c r="XG29"/>
  <c r="XG28"/>
  <c r="AMH30"/>
  <c r="AMH31"/>
  <c r="QF30"/>
  <c r="QF31"/>
  <c r="QF42" s="1"/>
  <c r="AMI26"/>
  <c r="AMI45" s="1"/>
  <c r="AMH29"/>
  <c r="AMH28"/>
  <c r="QE26"/>
  <c r="QE45" s="1"/>
  <c r="QF29"/>
  <c r="QF28"/>
  <c r="QE41" l="1"/>
  <c r="QE40"/>
  <c r="QE39"/>
  <c r="QE38"/>
  <c r="QE37"/>
  <c r="QE27"/>
  <c r="AMI41"/>
  <c r="AMI42" s="1"/>
  <c r="AMI40"/>
  <c r="AMI39"/>
  <c r="AMI38"/>
  <c r="AMI37"/>
  <c r="AMI27"/>
  <c r="XH41"/>
  <c r="XH40"/>
  <c r="XH39"/>
  <c r="XH38"/>
  <c r="XH37"/>
  <c r="XH27"/>
  <c r="XH22" s="1"/>
  <c r="XH21" s="1"/>
  <c r="QE36"/>
  <c r="QE32"/>
  <c r="QE35"/>
  <c r="QE34"/>
  <c r="QE33"/>
  <c r="AMI36"/>
  <c r="AMI32"/>
  <c r="AMI35"/>
  <c r="AMI34"/>
  <c r="AMI33"/>
  <c r="XI26"/>
  <c r="XI45" s="1"/>
  <c r="XH36"/>
  <c r="XH32"/>
  <c r="XH35"/>
  <c r="XH34"/>
  <c r="XH33"/>
  <c r="XH42" s="1"/>
  <c r="XH43" s="1"/>
  <c r="XH31"/>
  <c r="XH30"/>
  <c r="XH29"/>
  <c r="XH28"/>
  <c r="QE30"/>
  <c r="QE31"/>
  <c r="QE42" s="1"/>
  <c r="AMI30"/>
  <c r="AMI31"/>
  <c r="QD26"/>
  <c r="QD45" s="1"/>
  <c r="QE29"/>
  <c r="QE28"/>
  <c r="AMJ26"/>
  <c r="AMJ45" s="1"/>
  <c r="AMI29"/>
  <c r="AMI28"/>
  <c r="AMJ41" l="1"/>
  <c r="AMJ42" s="1"/>
  <c r="AMJ40"/>
  <c r="AMJ39"/>
  <c r="AMJ38"/>
  <c r="AMJ37"/>
  <c r="AMJ27"/>
  <c r="QD41"/>
  <c r="QD40"/>
  <c r="QD39"/>
  <c r="QD38"/>
  <c r="QD37"/>
  <c r="QD27"/>
  <c r="XI41"/>
  <c r="XI40"/>
  <c r="XI39"/>
  <c r="XI38"/>
  <c r="XI37"/>
  <c r="XI27"/>
  <c r="XI22" s="1"/>
  <c r="XI21" s="1"/>
  <c r="AMJ36"/>
  <c r="AMJ32"/>
  <c r="AMJ35"/>
  <c r="AMJ34"/>
  <c r="AMJ33"/>
  <c r="QD36"/>
  <c r="QD32"/>
  <c r="QD35"/>
  <c r="QD34"/>
  <c r="QD33"/>
  <c r="XJ26"/>
  <c r="XJ45" s="1"/>
  <c r="XI36"/>
  <c r="XI32"/>
  <c r="XI35"/>
  <c r="XI34"/>
  <c r="XI33"/>
  <c r="XI42" s="1"/>
  <c r="XI43" s="1"/>
  <c r="XI31"/>
  <c r="XI30"/>
  <c r="XI29"/>
  <c r="XI28"/>
  <c r="AMJ30"/>
  <c r="AMJ31"/>
  <c r="QD30"/>
  <c r="QD31"/>
  <c r="QD42" s="1"/>
  <c r="AMK26"/>
  <c r="AMK45" s="1"/>
  <c r="AMJ29"/>
  <c r="AMJ28"/>
  <c r="QC26"/>
  <c r="QC45" s="1"/>
  <c r="QD29"/>
  <c r="QD28"/>
  <c r="QC41" l="1"/>
  <c r="QC40"/>
  <c r="QC39"/>
  <c r="QC38"/>
  <c r="QC37"/>
  <c r="QC27"/>
  <c r="AMK41"/>
  <c r="AMK42" s="1"/>
  <c r="AMK40"/>
  <c r="AMK39"/>
  <c r="AMK38"/>
  <c r="AMK37"/>
  <c r="AMK27"/>
  <c r="XJ41"/>
  <c r="XJ40"/>
  <c r="XJ39"/>
  <c r="XJ38"/>
  <c r="XJ37"/>
  <c r="XJ27"/>
  <c r="XJ22" s="1"/>
  <c r="XJ21" s="1"/>
  <c r="QC36"/>
  <c r="QC32"/>
  <c r="QC35"/>
  <c r="QC34"/>
  <c r="QC33"/>
  <c r="AMK36"/>
  <c r="AMK32"/>
  <c r="AMK35"/>
  <c r="AMK34"/>
  <c r="AMK33"/>
  <c r="XK26"/>
  <c r="XK45" s="1"/>
  <c r="XJ36"/>
  <c r="XJ32"/>
  <c r="XJ35"/>
  <c r="XJ34"/>
  <c r="XJ33"/>
  <c r="XJ42" s="1"/>
  <c r="XJ43" s="1"/>
  <c r="XJ31"/>
  <c r="XJ30"/>
  <c r="XJ29"/>
  <c r="XJ28"/>
  <c r="QC30"/>
  <c r="QC31"/>
  <c r="QC42" s="1"/>
  <c r="AMK30"/>
  <c r="AMK31"/>
  <c r="QB26"/>
  <c r="QB45" s="1"/>
  <c r="QC29"/>
  <c r="QC28"/>
  <c r="AML26"/>
  <c r="AML45" s="1"/>
  <c r="AMK29"/>
  <c r="AMK28"/>
  <c r="AML41" l="1"/>
  <c r="AML42" s="1"/>
  <c r="AML40"/>
  <c r="AML39"/>
  <c r="AML38"/>
  <c r="AML37"/>
  <c r="AML27"/>
  <c r="QB41"/>
  <c r="QB40"/>
  <c r="QB39"/>
  <c r="QB38"/>
  <c r="QB37"/>
  <c r="QB27"/>
  <c r="XK41"/>
  <c r="XK40"/>
  <c r="XK39"/>
  <c r="XK38"/>
  <c r="XK37"/>
  <c r="XK27"/>
  <c r="XK22" s="1"/>
  <c r="XK21" s="1"/>
  <c r="AML36"/>
  <c r="AML32"/>
  <c r="AML35"/>
  <c r="AML34"/>
  <c r="AML33"/>
  <c r="QB36"/>
  <c r="QB32"/>
  <c r="QB35"/>
  <c r="QB34"/>
  <c r="QB33"/>
  <c r="XL26"/>
  <c r="XL45" s="1"/>
  <c r="XK36"/>
  <c r="XK32"/>
  <c r="XK35"/>
  <c r="XK34"/>
  <c r="XK33"/>
  <c r="XK42" s="1"/>
  <c r="XK43" s="1"/>
  <c r="XK31"/>
  <c r="XK30"/>
  <c r="XK29"/>
  <c r="XK28"/>
  <c r="AML30"/>
  <c r="AML31"/>
  <c r="QB30"/>
  <c r="QB31"/>
  <c r="QB42" s="1"/>
  <c r="AMM26"/>
  <c r="AMM45" s="1"/>
  <c r="AML29"/>
  <c r="AML28"/>
  <c r="QA26"/>
  <c r="QA45" s="1"/>
  <c r="QB29"/>
  <c r="QB28"/>
  <c r="QA41" l="1"/>
  <c r="QA40"/>
  <c r="QA39"/>
  <c r="QA38"/>
  <c r="QA37"/>
  <c r="QA27"/>
  <c r="AMM41"/>
  <c r="AMM42" s="1"/>
  <c r="AMM40"/>
  <c r="AMM39"/>
  <c r="AMM38"/>
  <c r="AMM37"/>
  <c r="AMM27"/>
  <c r="XL41"/>
  <c r="XL40"/>
  <c r="XL39"/>
  <c r="XL38"/>
  <c r="XL37"/>
  <c r="XL27"/>
  <c r="XL22" s="1"/>
  <c r="XL21" s="1"/>
  <c r="QA36"/>
  <c r="QA32"/>
  <c r="QA35"/>
  <c r="QA34"/>
  <c r="QA33"/>
  <c r="AMM36"/>
  <c r="AMM32"/>
  <c r="AMM35"/>
  <c r="AMM34"/>
  <c r="AMM33"/>
  <c r="XM26"/>
  <c r="XM45" s="1"/>
  <c r="XL36"/>
  <c r="XL32"/>
  <c r="XL35"/>
  <c r="XL34"/>
  <c r="XL33"/>
  <c r="XL42" s="1"/>
  <c r="XL43" s="1"/>
  <c r="XL31"/>
  <c r="XL30"/>
  <c r="XL29"/>
  <c r="XL28"/>
  <c r="QA30"/>
  <c r="QA31"/>
  <c r="QA42" s="1"/>
  <c r="AMM30"/>
  <c r="AMM31"/>
  <c r="PZ26"/>
  <c r="PZ45" s="1"/>
  <c r="QA29"/>
  <c r="QA28"/>
  <c r="AMN26"/>
  <c r="AMN45" s="1"/>
  <c r="AMM29"/>
  <c r="AMM28"/>
  <c r="AMN41" l="1"/>
  <c r="AMN42" s="1"/>
  <c r="AMN40"/>
  <c r="AMN39"/>
  <c r="AMN38"/>
  <c r="AMN37"/>
  <c r="AMN27"/>
  <c r="PZ41"/>
  <c r="PZ40"/>
  <c r="PZ39"/>
  <c r="PZ38"/>
  <c r="PZ37"/>
  <c r="PZ27"/>
  <c r="XM41"/>
  <c r="XM40"/>
  <c r="XM39"/>
  <c r="XM38"/>
  <c r="XM37"/>
  <c r="XM27"/>
  <c r="XM22" s="1"/>
  <c r="XM21" s="1"/>
  <c r="AMN36"/>
  <c r="AMN32"/>
  <c r="AMN35"/>
  <c r="AMN34"/>
  <c r="AMN33"/>
  <c r="PZ36"/>
  <c r="PZ32"/>
  <c r="PZ35"/>
  <c r="PZ34"/>
  <c r="PZ33"/>
  <c r="XN26"/>
  <c r="XN45" s="1"/>
  <c r="XM36"/>
  <c r="XM32"/>
  <c r="XM35"/>
  <c r="XM34"/>
  <c r="XM33"/>
  <c r="XM42" s="1"/>
  <c r="XM43" s="1"/>
  <c r="XM31"/>
  <c r="XM30"/>
  <c r="XM29"/>
  <c r="XM28"/>
  <c r="AMN30"/>
  <c r="AMN31"/>
  <c r="PZ30"/>
  <c r="PZ31"/>
  <c r="PZ42" s="1"/>
  <c r="AMO26"/>
  <c r="AMO45" s="1"/>
  <c r="AMN29"/>
  <c r="AMN28"/>
  <c r="PY26"/>
  <c r="PY45" s="1"/>
  <c r="PZ29"/>
  <c r="PZ28"/>
  <c r="PY41" l="1"/>
  <c r="PY40"/>
  <c r="PY39"/>
  <c r="PY38"/>
  <c r="PY37"/>
  <c r="PY27"/>
  <c r="AMO41"/>
  <c r="AMO42" s="1"/>
  <c r="AMO40"/>
  <c r="AMO39"/>
  <c r="AMO38"/>
  <c r="AMO37"/>
  <c r="AMO27"/>
  <c r="XN41"/>
  <c r="XN40"/>
  <c r="XN39"/>
  <c r="XN38"/>
  <c r="XN37"/>
  <c r="XN27"/>
  <c r="XN22" s="1"/>
  <c r="XN21" s="1"/>
  <c r="PY36"/>
  <c r="PY32"/>
  <c r="PY35"/>
  <c r="PY34"/>
  <c r="PY33"/>
  <c r="AMO36"/>
  <c r="AMO32"/>
  <c r="AMO35"/>
  <c r="AMO34"/>
  <c r="AMO33"/>
  <c r="XO26"/>
  <c r="XO45" s="1"/>
  <c r="XN36"/>
  <c r="XN32"/>
  <c r="XN35"/>
  <c r="XN34"/>
  <c r="XN33"/>
  <c r="XN42" s="1"/>
  <c r="XN43" s="1"/>
  <c r="XN31"/>
  <c r="XN30"/>
  <c r="XN29"/>
  <c r="XN28"/>
  <c r="PY30"/>
  <c r="PY31"/>
  <c r="PY42" s="1"/>
  <c r="AMO30"/>
  <c r="AMO31"/>
  <c r="PX26"/>
  <c r="PX45" s="1"/>
  <c r="PY29"/>
  <c r="PY28"/>
  <c r="AMP26"/>
  <c r="AMP45" s="1"/>
  <c r="AMO29"/>
  <c r="AMO28"/>
  <c r="AMP41" l="1"/>
  <c r="AMP42" s="1"/>
  <c r="AMP40"/>
  <c r="AMP39"/>
  <c r="AMP38"/>
  <c r="AMP37"/>
  <c r="AMP27"/>
  <c r="PX41"/>
  <c r="PX40"/>
  <c r="PX39"/>
  <c r="PX38"/>
  <c r="PX37"/>
  <c r="PX27"/>
  <c r="XO41"/>
  <c r="XO40"/>
  <c r="XO39"/>
  <c r="XO38"/>
  <c r="XO37"/>
  <c r="XO27"/>
  <c r="XO22" s="1"/>
  <c r="XO21" s="1"/>
  <c r="AMP36"/>
  <c r="AMP32"/>
  <c r="AMP35"/>
  <c r="AMP34"/>
  <c r="AMP33"/>
  <c r="PX36"/>
  <c r="PX32"/>
  <c r="PX35"/>
  <c r="PX34"/>
  <c r="PX33"/>
  <c r="XP26"/>
  <c r="XP45" s="1"/>
  <c r="XO36"/>
  <c r="XO32"/>
  <c r="XO35"/>
  <c r="XO34"/>
  <c r="XO33"/>
  <c r="XO42" s="1"/>
  <c r="XO43" s="1"/>
  <c r="XO31"/>
  <c r="XO30"/>
  <c r="XO29"/>
  <c r="XO28"/>
  <c r="AMP30"/>
  <c r="AMP31"/>
  <c r="PX30"/>
  <c r="PX31"/>
  <c r="PX42" s="1"/>
  <c r="AMQ26"/>
  <c r="AMQ45" s="1"/>
  <c r="AMP29"/>
  <c r="AMP28"/>
  <c r="PW26"/>
  <c r="PW45" s="1"/>
  <c r="PX29"/>
  <c r="PX28"/>
  <c r="PW41" l="1"/>
  <c r="PW40"/>
  <c r="PW39"/>
  <c r="PW38"/>
  <c r="PW37"/>
  <c r="PW27"/>
  <c r="AMQ41"/>
  <c r="AMQ42" s="1"/>
  <c r="AMQ40"/>
  <c r="AMQ39"/>
  <c r="AMQ38"/>
  <c r="AMQ37"/>
  <c r="AMQ27"/>
  <c r="XP41"/>
  <c r="XP40"/>
  <c r="XP39"/>
  <c r="XP38"/>
  <c r="XP37"/>
  <c r="XP27"/>
  <c r="XP22" s="1"/>
  <c r="XP21" s="1"/>
  <c r="PW36"/>
  <c r="PW32"/>
  <c r="PW35"/>
  <c r="PW34"/>
  <c r="PW33"/>
  <c r="AMQ36"/>
  <c r="AMQ32"/>
  <c r="AMQ35"/>
  <c r="AMQ34"/>
  <c r="AMQ33"/>
  <c r="XQ26"/>
  <c r="XQ45" s="1"/>
  <c r="XP36"/>
  <c r="XP32"/>
  <c r="XP35"/>
  <c r="XP34"/>
  <c r="XP33"/>
  <c r="XP42" s="1"/>
  <c r="XP43" s="1"/>
  <c r="XP31"/>
  <c r="XP30"/>
  <c r="XP29"/>
  <c r="XP28"/>
  <c r="PW30"/>
  <c r="PW31"/>
  <c r="PW42" s="1"/>
  <c r="AMQ30"/>
  <c r="AMQ31"/>
  <c r="PV26"/>
  <c r="PV45" s="1"/>
  <c r="PW29"/>
  <c r="PW28"/>
  <c r="AMR26"/>
  <c r="AMR45" s="1"/>
  <c r="AMQ29"/>
  <c r="AMQ28"/>
  <c r="AMR41" l="1"/>
  <c r="AMR42" s="1"/>
  <c r="AMR40"/>
  <c r="AMR39"/>
  <c r="AMR38"/>
  <c r="AMR37"/>
  <c r="AMR27"/>
  <c r="PV41"/>
  <c r="PV40"/>
  <c r="PV39"/>
  <c r="PV38"/>
  <c r="PV37"/>
  <c r="PV27"/>
  <c r="XQ41"/>
  <c r="XQ40"/>
  <c r="XQ39"/>
  <c r="XQ38"/>
  <c r="XQ37"/>
  <c r="XQ27"/>
  <c r="XQ22" s="1"/>
  <c r="XQ21" s="1"/>
  <c r="AMR36"/>
  <c r="AMR32"/>
  <c r="AMR35"/>
  <c r="AMR34"/>
  <c r="AMR33"/>
  <c r="PV36"/>
  <c r="PV32"/>
  <c r="PV35"/>
  <c r="PV34"/>
  <c r="PV33"/>
  <c r="XR26"/>
  <c r="XR45" s="1"/>
  <c r="XQ36"/>
  <c r="XQ32"/>
  <c r="XQ35"/>
  <c r="XQ34"/>
  <c r="XQ33"/>
  <c r="XQ42" s="1"/>
  <c r="XQ43" s="1"/>
  <c r="XQ31"/>
  <c r="XQ30"/>
  <c r="XQ29"/>
  <c r="XQ28"/>
  <c r="AMR30"/>
  <c r="AMR31"/>
  <c r="PV30"/>
  <c r="PV31"/>
  <c r="PV42" s="1"/>
  <c r="AMS26"/>
  <c r="AMS45" s="1"/>
  <c r="AMR29"/>
  <c r="AMR28"/>
  <c r="PU26"/>
  <c r="PU45" s="1"/>
  <c r="PV29"/>
  <c r="PV28"/>
  <c r="PU41" l="1"/>
  <c r="PU40"/>
  <c r="PU39"/>
  <c r="PU38"/>
  <c r="PU37"/>
  <c r="PU27"/>
  <c r="AMS41"/>
  <c r="AMS42" s="1"/>
  <c r="AMS40"/>
  <c r="AMS39"/>
  <c r="AMS38"/>
  <c r="AMS37"/>
  <c r="AMS27"/>
  <c r="XR41"/>
  <c r="XR40"/>
  <c r="XR39"/>
  <c r="XR38"/>
  <c r="XR37"/>
  <c r="XR27"/>
  <c r="XR22" s="1"/>
  <c r="XR21" s="1"/>
  <c r="PU36"/>
  <c r="PU32"/>
  <c r="PU35"/>
  <c r="PU34"/>
  <c r="PU33"/>
  <c r="AMS36"/>
  <c r="AMS32"/>
  <c r="AMS35"/>
  <c r="AMS34"/>
  <c r="AMS33"/>
  <c r="XS26"/>
  <c r="XS45" s="1"/>
  <c r="XR36"/>
  <c r="XR32"/>
  <c r="XR35"/>
  <c r="XR34"/>
  <c r="XR33"/>
  <c r="XR42" s="1"/>
  <c r="XR43" s="1"/>
  <c r="XR31"/>
  <c r="XR30"/>
  <c r="XR29"/>
  <c r="XR28"/>
  <c r="PU30"/>
  <c r="PU31"/>
  <c r="PU42" s="1"/>
  <c r="AMS30"/>
  <c r="AMS31"/>
  <c r="PT26"/>
  <c r="PT45" s="1"/>
  <c r="PU29"/>
  <c r="PU28"/>
  <c r="AMT26"/>
  <c r="AMT45" s="1"/>
  <c r="AMS29"/>
  <c r="AMS28"/>
  <c r="AMT41" l="1"/>
  <c r="AMT42" s="1"/>
  <c r="AMT40"/>
  <c r="AMT39"/>
  <c r="AMT38"/>
  <c r="AMT37"/>
  <c r="AMT27"/>
  <c r="PT41"/>
  <c r="PT40"/>
  <c r="PT39"/>
  <c r="PT38"/>
  <c r="PT37"/>
  <c r="PT27"/>
  <c r="XS41"/>
  <c r="XS40"/>
  <c r="XS39"/>
  <c r="XS38"/>
  <c r="XS37"/>
  <c r="XS27"/>
  <c r="XS22" s="1"/>
  <c r="XS21" s="1"/>
  <c r="AMT36"/>
  <c r="AMT32"/>
  <c r="AMT35"/>
  <c r="AMT34"/>
  <c r="AMT33"/>
  <c r="PT36"/>
  <c r="PT32"/>
  <c r="PT35"/>
  <c r="PT34"/>
  <c r="PT33"/>
  <c r="XT26"/>
  <c r="XT45" s="1"/>
  <c r="XS36"/>
  <c r="XS32"/>
  <c r="XS35"/>
  <c r="XS34"/>
  <c r="XS33"/>
  <c r="XS42" s="1"/>
  <c r="XS43" s="1"/>
  <c r="XS31"/>
  <c r="XS30"/>
  <c r="XS29"/>
  <c r="XS28"/>
  <c r="AMT30"/>
  <c r="AMT31"/>
  <c r="PT30"/>
  <c r="PT31"/>
  <c r="PT42" s="1"/>
  <c r="AMU26"/>
  <c r="AMU45" s="1"/>
  <c r="AMT29"/>
  <c r="AMT28"/>
  <c r="PS26"/>
  <c r="PS45" s="1"/>
  <c r="PT29"/>
  <c r="PT28"/>
  <c r="PS41" l="1"/>
  <c r="PS40"/>
  <c r="PS39"/>
  <c r="PS38"/>
  <c r="PS37"/>
  <c r="PS27"/>
  <c r="AMU41"/>
  <c r="AMU42" s="1"/>
  <c r="AMU40"/>
  <c r="AMU39"/>
  <c r="AMU38"/>
  <c r="AMU37"/>
  <c r="AMU27"/>
  <c r="XT41"/>
  <c r="XT40"/>
  <c r="XT39"/>
  <c r="XT38"/>
  <c r="XT37"/>
  <c r="XT27"/>
  <c r="XT22" s="1"/>
  <c r="XT21" s="1"/>
  <c r="PS36"/>
  <c r="PS32"/>
  <c r="PS35"/>
  <c r="PS34"/>
  <c r="PS33"/>
  <c r="AMU36"/>
  <c r="AMU32"/>
  <c r="AMU35"/>
  <c r="AMU34"/>
  <c r="AMU33"/>
  <c r="XU26"/>
  <c r="XU45" s="1"/>
  <c r="XT36"/>
  <c r="XT32"/>
  <c r="XT35"/>
  <c r="XT34"/>
  <c r="XT33"/>
  <c r="XT42" s="1"/>
  <c r="XT43" s="1"/>
  <c r="XT31"/>
  <c r="XT30"/>
  <c r="XT29"/>
  <c r="XT28"/>
  <c r="PS30"/>
  <c r="PS31"/>
  <c r="PS42" s="1"/>
  <c r="AMU30"/>
  <c r="AMU31"/>
  <c r="PR26"/>
  <c r="PR45" s="1"/>
  <c r="PS29"/>
  <c r="PS28"/>
  <c r="AMV26"/>
  <c r="AMV45" s="1"/>
  <c r="AMU29"/>
  <c r="AMU28"/>
  <c r="AMV41" l="1"/>
  <c r="AMV42" s="1"/>
  <c r="AMV40"/>
  <c r="AMV39"/>
  <c r="AMV38"/>
  <c r="AMV37"/>
  <c r="AMV27"/>
  <c r="PR41"/>
  <c r="PR40"/>
  <c r="PR39"/>
  <c r="PR38"/>
  <c r="PR37"/>
  <c r="PR27"/>
  <c r="XU41"/>
  <c r="XU40"/>
  <c r="XU39"/>
  <c r="XU38"/>
  <c r="XU37"/>
  <c r="XU27"/>
  <c r="XU22" s="1"/>
  <c r="XU21" s="1"/>
  <c r="AMV36"/>
  <c r="AMV32"/>
  <c r="AMV35"/>
  <c r="AMV34"/>
  <c r="AMV33"/>
  <c r="PR36"/>
  <c r="PR32"/>
  <c r="PR35"/>
  <c r="PR34"/>
  <c r="PR33"/>
  <c r="XV26"/>
  <c r="XV45" s="1"/>
  <c r="XU36"/>
  <c r="XU32"/>
  <c r="XU35"/>
  <c r="XU34"/>
  <c r="XU33"/>
  <c r="XU42" s="1"/>
  <c r="XU43" s="1"/>
  <c r="XU31"/>
  <c r="XU30"/>
  <c r="XU29"/>
  <c r="XU28"/>
  <c r="AMV30"/>
  <c r="AMV31"/>
  <c r="PR30"/>
  <c r="PR31"/>
  <c r="PR42" s="1"/>
  <c r="AMW26"/>
  <c r="AMW45" s="1"/>
  <c r="AMV29"/>
  <c r="AMV28"/>
  <c r="PQ26"/>
  <c r="PQ45" s="1"/>
  <c r="PR29"/>
  <c r="PR28"/>
  <c r="PQ41" l="1"/>
  <c r="PQ40"/>
  <c r="PQ39"/>
  <c r="PQ38"/>
  <c r="PQ37"/>
  <c r="PQ27"/>
  <c r="AMW41"/>
  <c r="AMW42" s="1"/>
  <c r="AMW40"/>
  <c r="AMW39"/>
  <c r="AMW38"/>
  <c r="AMW37"/>
  <c r="AMW27"/>
  <c r="XV41"/>
  <c r="XV40"/>
  <c r="XV39"/>
  <c r="XV38"/>
  <c r="XV37"/>
  <c r="XV27"/>
  <c r="XV22" s="1"/>
  <c r="XV21" s="1"/>
  <c r="PQ36"/>
  <c r="PQ32"/>
  <c r="PQ35"/>
  <c r="PQ34"/>
  <c r="PQ33"/>
  <c r="AMW36"/>
  <c r="AMW32"/>
  <c r="AMW35"/>
  <c r="AMW34"/>
  <c r="AMW33"/>
  <c r="XW26"/>
  <c r="XW45" s="1"/>
  <c r="XV36"/>
  <c r="XV32"/>
  <c r="XV35"/>
  <c r="XV34"/>
  <c r="XV33"/>
  <c r="XV42" s="1"/>
  <c r="XV43" s="1"/>
  <c r="XV31"/>
  <c r="XV30"/>
  <c r="XV29"/>
  <c r="XV28"/>
  <c r="PQ30"/>
  <c r="PQ31"/>
  <c r="PQ42" s="1"/>
  <c r="AMW30"/>
  <c r="AMW31"/>
  <c r="PP26"/>
  <c r="PP45" s="1"/>
  <c r="PQ29"/>
  <c r="PQ28"/>
  <c r="AMX26"/>
  <c r="AMX45" s="1"/>
  <c r="AMW29"/>
  <c r="AMW28"/>
  <c r="AMX41" l="1"/>
  <c r="AMX42" s="1"/>
  <c r="AMX40"/>
  <c r="AMX39"/>
  <c r="AMX38"/>
  <c r="AMX37"/>
  <c r="AMX27"/>
  <c r="PP41"/>
  <c r="PP40"/>
  <c r="PP39"/>
  <c r="PP38"/>
  <c r="PP37"/>
  <c r="PP27"/>
  <c r="XW41"/>
  <c r="XW40"/>
  <c r="XW39"/>
  <c r="XW38"/>
  <c r="XW37"/>
  <c r="XW27"/>
  <c r="XW22" s="1"/>
  <c r="XW21" s="1"/>
  <c r="AMX36"/>
  <c r="AMX32"/>
  <c r="AMX35"/>
  <c r="AMX34"/>
  <c r="AMX33"/>
  <c r="PP36"/>
  <c r="PP32"/>
  <c r="PP35"/>
  <c r="PP34"/>
  <c r="PP33"/>
  <c r="XX26"/>
  <c r="XX45" s="1"/>
  <c r="XW36"/>
  <c r="XW32"/>
  <c r="XW35"/>
  <c r="XW34"/>
  <c r="XW33"/>
  <c r="XW42" s="1"/>
  <c r="XW43" s="1"/>
  <c r="XW31"/>
  <c r="XW30"/>
  <c r="XW29"/>
  <c r="XW28"/>
  <c r="AMX30"/>
  <c r="AMX31"/>
  <c r="PP30"/>
  <c r="PP31"/>
  <c r="PP42" s="1"/>
  <c r="AMY26"/>
  <c r="AMY45" s="1"/>
  <c r="AMX29"/>
  <c r="AMX28"/>
  <c r="PO26"/>
  <c r="PO45" s="1"/>
  <c r="PP29"/>
  <c r="PP28"/>
  <c r="PO41" l="1"/>
  <c r="PO40"/>
  <c r="PO39"/>
  <c r="PO38"/>
  <c r="PO37"/>
  <c r="PO27"/>
  <c r="AMY41"/>
  <c r="AMY42" s="1"/>
  <c r="AMY40"/>
  <c r="AMY39"/>
  <c r="AMY38"/>
  <c r="AMY37"/>
  <c r="AMY27"/>
  <c r="XX41"/>
  <c r="XX40"/>
  <c r="XX39"/>
  <c r="XX38"/>
  <c r="XX37"/>
  <c r="XX27"/>
  <c r="XX22" s="1"/>
  <c r="XX21" s="1"/>
  <c r="PO36"/>
  <c r="PO32"/>
  <c r="PO35"/>
  <c r="PO34"/>
  <c r="PO33"/>
  <c r="AMY36"/>
  <c r="AMY32"/>
  <c r="AMY35"/>
  <c r="AMY34"/>
  <c r="AMY33"/>
  <c r="XY26"/>
  <c r="XY45" s="1"/>
  <c r="XX36"/>
  <c r="XX32"/>
  <c r="XX35"/>
  <c r="XX34"/>
  <c r="XX33"/>
  <c r="XX42" s="1"/>
  <c r="XX43" s="1"/>
  <c r="XX31"/>
  <c r="XX30"/>
  <c r="XX29"/>
  <c r="XX28"/>
  <c r="PO30"/>
  <c r="PO31"/>
  <c r="PO42" s="1"/>
  <c r="AMY30"/>
  <c r="AMY31"/>
  <c r="PN26"/>
  <c r="PN45" s="1"/>
  <c r="PO29"/>
  <c r="PO28"/>
  <c r="AMZ26"/>
  <c r="AMZ45" s="1"/>
  <c r="AMY29"/>
  <c r="AMY28"/>
  <c r="AMZ41" l="1"/>
  <c r="AMZ42" s="1"/>
  <c r="AMZ40"/>
  <c r="AMZ39"/>
  <c r="AMZ38"/>
  <c r="AMZ37"/>
  <c r="AMZ27"/>
  <c r="PN41"/>
  <c r="PN40"/>
  <c r="PN39"/>
  <c r="PN38"/>
  <c r="PN37"/>
  <c r="PN27"/>
  <c r="XY41"/>
  <c r="XY40"/>
  <c r="XY39"/>
  <c r="XY38"/>
  <c r="XY37"/>
  <c r="XY27"/>
  <c r="XY22" s="1"/>
  <c r="XY21" s="1"/>
  <c r="AMZ36"/>
  <c r="AMZ32"/>
  <c r="AMZ35"/>
  <c r="AMZ34"/>
  <c r="AMZ33"/>
  <c r="PN36"/>
  <c r="PN32"/>
  <c r="PN35"/>
  <c r="PN34"/>
  <c r="PN33"/>
  <c r="XZ26"/>
  <c r="XZ45" s="1"/>
  <c r="XY36"/>
  <c r="XY32"/>
  <c r="XY35"/>
  <c r="XY34"/>
  <c r="XY33"/>
  <c r="XY42" s="1"/>
  <c r="XY43" s="1"/>
  <c r="XY31"/>
  <c r="XY30"/>
  <c r="XY29"/>
  <c r="XY28"/>
  <c r="AMZ30"/>
  <c r="AMZ31"/>
  <c r="PN30"/>
  <c r="PN31"/>
  <c r="PN42" s="1"/>
  <c r="ANA26"/>
  <c r="ANA45" s="1"/>
  <c r="AMZ29"/>
  <c r="AMZ28"/>
  <c r="PM26"/>
  <c r="PM45" s="1"/>
  <c r="PN29"/>
  <c r="PN28"/>
  <c r="PM41" l="1"/>
  <c r="PM40"/>
  <c r="PM39"/>
  <c r="PM38"/>
  <c r="PM37"/>
  <c r="PM27"/>
  <c r="ANA41"/>
  <c r="ANA42" s="1"/>
  <c r="ANA40"/>
  <c r="ANA39"/>
  <c r="ANA38"/>
  <c r="ANA37"/>
  <c r="ANA27"/>
  <c r="XZ41"/>
  <c r="XZ40"/>
  <c r="XZ39"/>
  <c r="XZ38"/>
  <c r="XZ37"/>
  <c r="XZ27"/>
  <c r="XZ22" s="1"/>
  <c r="XZ21" s="1"/>
  <c r="PM36"/>
  <c r="PM32"/>
  <c r="PM35"/>
  <c r="PM34"/>
  <c r="PM33"/>
  <c r="ANA36"/>
  <c r="ANA32"/>
  <c r="ANA35"/>
  <c r="ANA34"/>
  <c r="ANA33"/>
  <c r="YA26"/>
  <c r="YA45" s="1"/>
  <c r="XZ36"/>
  <c r="XZ32"/>
  <c r="XZ35"/>
  <c r="XZ34"/>
  <c r="XZ33"/>
  <c r="XZ42" s="1"/>
  <c r="XZ43" s="1"/>
  <c r="XZ31"/>
  <c r="XZ30"/>
  <c r="XZ29"/>
  <c r="XZ28"/>
  <c r="PM30"/>
  <c r="PM31"/>
  <c r="PM42" s="1"/>
  <c r="ANA30"/>
  <c r="ANA31"/>
  <c r="PL26"/>
  <c r="PL45" s="1"/>
  <c r="PL46" s="1"/>
  <c r="PM29"/>
  <c r="PM28"/>
  <c r="ANB26"/>
  <c r="ANB45" s="1"/>
  <c r="ANA29"/>
  <c r="ANA28"/>
  <c r="ANB41" l="1"/>
  <c r="ANB42" s="1"/>
  <c r="ANB40"/>
  <c r="ANB39"/>
  <c r="ANB38"/>
  <c r="ANB37"/>
  <c r="ANB27"/>
  <c r="PL41"/>
  <c r="PL40"/>
  <c r="PL39"/>
  <c r="PL38"/>
  <c r="PL37"/>
  <c r="PL27"/>
  <c r="YA41"/>
  <c r="YA40"/>
  <c r="YA39"/>
  <c r="YA38"/>
  <c r="YA37"/>
  <c r="YA27"/>
  <c r="YA22" s="1"/>
  <c r="YA21" s="1"/>
  <c r="ANB36"/>
  <c r="ANB32"/>
  <c r="ANB35"/>
  <c r="ANB34"/>
  <c r="ANB33"/>
  <c r="PL36"/>
  <c r="PL32"/>
  <c r="PL35"/>
  <c r="PL34"/>
  <c r="PL33"/>
  <c r="YB26"/>
  <c r="YB45" s="1"/>
  <c r="YA36"/>
  <c r="YA32"/>
  <c r="YA35"/>
  <c r="YA34"/>
  <c r="YA33"/>
  <c r="YA42" s="1"/>
  <c r="YA43" s="1"/>
  <c r="YA31"/>
  <c r="YA30"/>
  <c r="YA29"/>
  <c r="YA28"/>
  <c r="ANB30"/>
  <c r="ANB31"/>
  <c r="PL30"/>
  <c r="PL42" s="1"/>
  <c r="PL31"/>
  <c r="ANC26"/>
  <c r="ANC45" s="1"/>
  <c r="ANB29"/>
  <c r="ANB28"/>
  <c r="PK26"/>
  <c r="PK45" s="1"/>
  <c r="PL23"/>
  <c r="PL29"/>
  <c r="PL28"/>
  <c r="PK41" l="1"/>
  <c r="PK40"/>
  <c r="PK39"/>
  <c r="PK38"/>
  <c r="PK37"/>
  <c r="PK27"/>
  <c r="ANC41"/>
  <c r="ANC42" s="1"/>
  <c r="ANC40"/>
  <c r="ANC39"/>
  <c r="ANC38"/>
  <c r="ANC37"/>
  <c r="ANC27"/>
  <c r="YB41"/>
  <c r="YB40"/>
  <c r="YB39"/>
  <c r="YB38"/>
  <c r="YB37"/>
  <c r="YB27"/>
  <c r="YB22" s="1"/>
  <c r="YB21" s="1"/>
  <c r="PK36"/>
  <c r="PK32"/>
  <c r="PK35"/>
  <c r="PK34"/>
  <c r="PK33"/>
  <c r="ANC36"/>
  <c r="ANC32"/>
  <c r="ANC35"/>
  <c r="ANC34"/>
  <c r="ANC33"/>
  <c r="YC26"/>
  <c r="YC45" s="1"/>
  <c r="YB36"/>
  <c r="YB32"/>
  <c r="YB35"/>
  <c r="YB34"/>
  <c r="YB33"/>
  <c r="YB42" s="1"/>
  <c r="YB43" s="1"/>
  <c r="YB31"/>
  <c r="YB30"/>
  <c r="YB29"/>
  <c r="YB28"/>
  <c r="PK30"/>
  <c r="PK42" s="1"/>
  <c r="PK31"/>
  <c r="ANC30"/>
  <c r="ANC31"/>
  <c r="PJ26"/>
  <c r="PJ45" s="1"/>
  <c r="PK29"/>
  <c r="PK28"/>
  <c r="AND26"/>
  <c r="AND45" s="1"/>
  <c r="ANC29"/>
  <c r="ANC28"/>
  <c r="AND41" l="1"/>
  <c r="AND42" s="1"/>
  <c r="AND40"/>
  <c r="AND39"/>
  <c r="AND38"/>
  <c r="AND37"/>
  <c r="AND27"/>
  <c r="PJ41"/>
  <c r="PJ40"/>
  <c r="PJ39"/>
  <c r="PJ38"/>
  <c r="PJ37"/>
  <c r="PJ27"/>
  <c r="YC41"/>
  <c r="YC40"/>
  <c r="YC39"/>
  <c r="YC38"/>
  <c r="YC37"/>
  <c r="YC27"/>
  <c r="YC22" s="1"/>
  <c r="YC21" s="1"/>
  <c r="AND36"/>
  <c r="AND32"/>
  <c r="AND35"/>
  <c r="AND34"/>
  <c r="AND33"/>
  <c r="PJ36"/>
  <c r="PJ32"/>
  <c r="PJ35"/>
  <c r="PJ34"/>
  <c r="PJ33"/>
  <c r="YD26"/>
  <c r="YD45" s="1"/>
  <c r="YC36"/>
  <c r="YC32"/>
  <c r="YC35"/>
  <c r="YC34"/>
  <c r="YC33"/>
  <c r="YC42" s="1"/>
  <c r="YC43" s="1"/>
  <c r="YC31"/>
  <c r="YC30"/>
  <c r="YC29"/>
  <c r="YC28"/>
  <c r="AND30"/>
  <c r="AND31"/>
  <c r="PJ30"/>
  <c r="PJ42" s="1"/>
  <c r="PJ31"/>
  <c r="ANE26"/>
  <c r="ANE45" s="1"/>
  <c r="AND29"/>
  <c r="AND28"/>
  <c r="PI26"/>
  <c r="PI45" s="1"/>
  <c r="PJ29"/>
  <c r="PJ28"/>
  <c r="PI41" l="1"/>
  <c r="PI40"/>
  <c r="PI39"/>
  <c r="PI38"/>
  <c r="PI37"/>
  <c r="PI27"/>
  <c r="ANE41"/>
  <c r="ANE42" s="1"/>
  <c r="ANE40"/>
  <c r="ANE39"/>
  <c r="ANE38"/>
  <c r="ANE37"/>
  <c r="ANE27"/>
  <c r="YD41"/>
  <c r="YD40"/>
  <c r="YD39"/>
  <c r="YD38"/>
  <c r="YD37"/>
  <c r="YD27"/>
  <c r="YD22" s="1"/>
  <c r="YD21" s="1"/>
  <c r="PI36"/>
  <c r="PI32"/>
  <c r="PI35"/>
  <c r="PI34"/>
  <c r="PI33"/>
  <c r="ANE36"/>
  <c r="ANE32"/>
  <c r="ANE35"/>
  <c r="ANE34"/>
  <c r="ANE33"/>
  <c r="YE26"/>
  <c r="YE45" s="1"/>
  <c r="YD36"/>
  <c r="YD32"/>
  <c r="YD35"/>
  <c r="YD34"/>
  <c r="YD33"/>
  <c r="YD42" s="1"/>
  <c r="YD43" s="1"/>
  <c r="YD31"/>
  <c r="YD30"/>
  <c r="YD29"/>
  <c r="YD28"/>
  <c r="PI30"/>
  <c r="PI42" s="1"/>
  <c r="PI31"/>
  <c r="ANE30"/>
  <c r="ANE31"/>
  <c r="PH26"/>
  <c r="PH45" s="1"/>
  <c r="PI29"/>
  <c r="PI28"/>
  <c r="ANF26"/>
  <c r="ANF45" s="1"/>
  <c r="ANE29"/>
  <c r="ANE28"/>
  <c r="ANF41" l="1"/>
  <c r="ANF42" s="1"/>
  <c r="ANF40"/>
  <c r="ANF39"/>
  <c r="ANF38"/>
  <c r="ANF37"/>
  <c r="ANF27"/>
  <c r="PH41"/>
  <c r="PH40"/>
  <c r="PH39"/>
  <c r="PH38"/>
  <c r="PH37"/>
  <c r="PH27"/>
  <c r="YE41"/>
  <c r="YE40"/>
  <c r="YE39"/>
  <c r="YE38"/>
  <c r="YE37"/>
  <c r="YE27"/>
  <c r="YE22" s="1"/>
  <c r="YE21" s="1"/>
  <c r="ANF36"/>
  <c r="ANF32"/>
  <c r="ANF35"/>
  <c r="ANF34"/>
  <c r="ANF33"/>
  <c r="PH36"/>
  <c r="PH32"/>
  <c r="PH35"/>
  <c r="PH34"/>
  <c r="PH33"/>
  <c r="YF26"/>
  <c r="YF45" s="1"/>
  <c r="YE36"/>
  <c r="YE32"/>
  <c r="YE35"/>
  <c r="YE34"/>
  <c r="YE33"/>
  <c r="YE42" s="1"/>
  <c r="YE43" s="1"/>
  <c r="YE31"/>
  <c r="YE30"/>
  <c r="YE29"/>
  <c r="YE28"/>
  <c r="ANF30"/>
  <c r="ANF31"/>
  <c r="PH30"/>
  <c r="PH42" s="1"/>
  <c r="PH31"/>
  <c r="ANG26"/>
  <c r="ANG45" s="1"/>
  <c r="ANF29"/>
  <c r="ANF28"/>
  <c r="PG26"/>
  <c r="PG45" s="1"/>
  <c r="PH29"/>
  <c r="PH28"/>
  <c r="PG41" l="1"/>
  <c r="PG40"/>
  <c r="PG39"/>
  <c r="PG38"/>
  <c r="PG37"/>
  <c r="PG27"/>
  <c r="ANG41"/>
  <c r="ANG42" s="1"/>
  <c r="ANG40"/>
  <c r="ANG39"/>
  <c r="ANG38"/>
  <c r="ANG37"/>
  <c r="ANG27"/>
  <c r="YF41"/>
  <c r="YF40"/>
  <c r="YF39"/>
  <c r="YF38"/>
  <c r="YF37"/>
  <c r="YF27"/>
  <c r="YF22" s="1"/>
  <c r="YF21" s="1"/>
  <c r="PG36"/>
  <c r="PG32"/>
  <c r="PG35"/>
  <c r="PG34"/>
  <c r="PG33"/>
  <c r="ANG36"/>
  <c r="ANG32"/>
  <c r="ANG35"/>
  <c r="ANG34"/>
  <c r="ANG33"/>
  <c r="YG26"/>
  <c r="YG45" s="1"/>
  <c r="YF36"/>
  <c r="YF32"/>
  <c r="YF35"/>
  <c r="YF34"/>
  <c r="YF33"/>
  <c r="YF42" s="1"/>
  <c r="YF43" s="1"/>
  <c r="YF31"/>
  <c r="YF30"/>
  <c r="YF29"/>
  <c r="YF28"/>
  <c r="PG30"/>
  <c r="PG42" s="1"/>
  <c r="PG31"/>
  <c r="ANG30"/>
  <c r="ANG31"/>
  <c r="PF26"/>
  <c r="PF45" s="1"/>
  <c r="PG29"/>
  <c r="PG28"/>
  <c r="ANH26"/>
  <c r="ANH45" s="1"/>
  <c r="ANG29"/>
  <c r="ANG28"/>
  <c r="ANH41" l="1"/>
  <c r="ANH42" s="1"/>
  <c r="ANH40"/>
  <c r="ANH39"/>
  <c r="ANH38"/>
  <c r="ANH37"/>
  <c r="ANH27"/>
  <c r="PF41"/>
  <c r="PF40"/>
  <c r="PF39"/>
  <c r="PF38"/>
  <c r="PF37"/>
  <c r="PF27"/>
  <c r="YG41"/>
  <c r="YG40"/>
  <c r="YG39"/>
  <c r="YG38"/>
  <c r="YG37"/>
  <c r="YG27"/>
  <c r="YG22" s="1"/>
  <c r="YG21" s="1"/>
  <c r="ANH36"/>
  <c r="ANH32"/>
  <c r="ANH35"/>
  <c r="ANH34"/>
  <c r="ANH33"/>
  <c r="PF36"/>
  <c r="PF32"/>
  <c r="PF35"/>
  <c r="PF34"/>
  <c r="PF33"/>
  <c r="YH26"/>
  <c r="YH45" s="1"/>
  <c r="YG36"/>
  <c r="YG32"/>
  <c r="YG35"/>
  <c r="YG34"/>
  <c r="YG33"/>
  <c r="YG42" s="1"/>
  <c r="YG43" s="1"/>
  <c r="YG31"/>
  <c r="YG30"/>
  <c r="YG29"/>
  <c r="YG28"/>
  <c r="ANH30"/>
  <c r="ANH31"/>
  <c r="PF30"/>
  <c r="PF42" s="1"/>
  <c r="PF31"/>
  <c r="ANI26"/>
  <c r="ANI45" s="1"/>
  <c r="ANH29"/>
  <c r="ANH28"/>
  <c r="PE26"/>
  <c r="PE45" s="1"/>
  <c r="PF29"/>
  <c r="PF28"/>
  <c r="PE41" l="1"/>
  <c r="PE40"/>
  <c r="PE39"/>
  <c r="PE38"/>
  <c r="PE37"/>
  <c r="PE27"/>
  <c r="ANI41"/>
  <c r="ANI42" s="1"/>
  <c r="ANI40"/>
  <c r="ANI39"/>
  <c r="ANI38"/>
  <c r="ANI37"/>
  <c r="ANI27"/>
  <c r="YH41"/>
  <c r="YH40"/>
  <c r="YH39"/>
  <c r="YH38"/>
  <c r="YH37"/>
  <c r="YH27"/>
  <c r="YH22" s="1"/>
  <c r="YH21" s="1"/>
  <c r="PE36"/>
  <c r="PE32"/>
  <c r="PE35"/>
  <c r="PE34"/>
  <c r="PE33"/>
  <c r="ANI36"/>
  <c r="ANI32"/>
  <c r="ANI35"/>
  <c r="ANI34"/>
  <c r="ANI33"/>
  <c r="YI26"/>
  <c r="YI45" s="1"/>
  <c r="YH36"/>
  <c r="YH32"/>
  <c r="YH35"/>
  <c r="YH34"/>
  <c r="YH33"/>
  <c r="YH42" s="1"/>
  <c r="YH43" s="1"/>
  <c r="YH31"/>
  <c r="YH30"/>
  <c r="YH29"/>
  <c r="YH28"/>
  <c r="PE30"/>
  <c r="PE42" s="1"/>
  <c r="PE31"/>
  <c r="ANI30"/>
  <c r="ANI31"/>
  <c r="PD26"/>
  <c r="PD45" s="1"/>
  <c r="PE29"/>
  <c r="PE28"/>
  <c r="ANJ26"/>
  <c r="ANJ45" s="1"/>
  <c r="ANI29"/>
  <c r="ANI28"/>
  <c r="ANJ41" l="1"/>
  <c r="ANJ42" s="1"/>
  <c r="ANJ40"/>
  <c r="ANJ39"/>
  <c r="ANJ38"/>
  <c r="ANJ37"/>
  <c r="ANJ27"/>
  <c r="PD41"/>
  <c r="PD40"/>
  <c r="PD39"/>
  <c r="PD38"/>
  <c r="PD37"/>
  <c r="PD27"/>
  <c r="YI41"/>
  <c r="YI40"/>
  <c r="YI39"/>
  <c r="YI38"/>
  <c r="YI37"/>
  <c r="YI27"/>
  <c r="YI22" s="1"/>
  <c r="YI21" s="1"/>
  <c r="ANJ36"/>
  <c r="ANJ32"/>
  <c r="ANJ35"/>
  <c r="ANJ34"/>
  <c r="ANJ33"/>
  <c r="PD36"/>
  <c r="PD32"/>
  <c r="PD35"/>
  <c r="PD34"/>
  <c r="PD33"/>
  <c r="YJ26"/>
  <c r="YJ45" s="1"/>
  <c r="YI36"/>
  <c r="YI32"/>
  <c r="YI35"/>
  <c r="YI34"/>
  <c r="YI33"/>
  <c r="YI42" s="1"/>
  <c r="YI43" s="1"/>
  <c r="YI31"/>
  <c r="YI30"/>
  <c r="YI29"/>
  <c r="YI28"/>
  <c r="ANJ30"/>
  <c r="ANJ31"/>
  <c r="PD30"/>
  <c r="PD42" s="1"/>
  <c r="PD31"/>
  <c r="ANK26"/>
  <c r="ANK45" s="1"/>
  <c r="ANJ29"/>
  <c r="ANJ28"/>
  <c r="PC26"/>
  <c r="PC45" s="1"/>
  <c r="PD29"/>
  <c r="PD28"/>
  <c r="PC41" l="1"/>
  <c r="PC40"/>
  <c r="PC39"/>
  <c r="PC38"/>
  <c r="PC37"/>
  <c r="PC27"/>
  <c r="ANK41"/>
  <c r="ANK42" s="1"/>
  <c r="ANK40"/>
  <c r="ANK39"/>
  <c r="ANK38"/>
  <c r="ANK37"/>
  <c r="ANK27"/>
  <c r="YJ41"/>
  <c r="YJ40"/>
  <c r="YJ39"/>
  <c r="YJ38"/>
  <c r="YJ37"/>
  <c r="YJ27"/>
  <c r="YJ22" s="1"/>
  <c r="YJ21" s="1"/>
  <c r="PC36"/>
  <c r="PC32"/>
  <c r="PC35"/>
  <c r="PC34"/>
  <c r="PC33"/>
  <c r="ANK36"/>
  <c r="ANK32"/>
  <c r="ANK35"/>
  <c r="ANK34"/>
  <c r="ANK33"/>
  <c r="YK26"/>
  <c r="YK45" s="1"/>
  <c r="YJ36"/>
  <c r="YJ32"/>
  <c r="YJ35"/>
  <c r="YJ34"/>
  <c r="YJ33"/>
  <c r="YJ42" s="1"/>
  <c r="YJ43" s="1"/>
  <c r="YJ31"/>
  <c r="YJ30"/>
  <c r="YJ29"/>
  <c r="YJ28"/>
  <c r="PC30"/>
  <c r="PC42" s="1"/>
  <c r="PC31"/>
  <c r="ANK30"/>
  <c r="ANK31"/>
  <c r="PB26"/>
  <c r="PB45" s="1"/>
  <c r="PC29"/>
  <c r="PC28"/>
  <c r="ANL26"/>
  <c r="ANL45" s="1"/>
  <c r="ANK29"/>
  <c r="ANK28"/>
  <c r="ANL41" l="1"/>
  <c r="ANL42" s="1"/>
  <c r="ANL40"/>
  <c r="ANL39"/>
  <c r="ANL38"/>
  <c r="ANL37"/>
  <c r="ANL27"/>
  <c r="PB41"/>
  <c r="PB40"/>
  <c r="PB39"/>
  <c r="PB38"/>
  <c r="PB37"/>
  <c r="PB27"/>
  <c r="YK41"/>
  <c r="YK40"/>
  <c r="YK39"/>
  <c r="YK38"/>
  <c r="YK37"/>
  <c r="YK27"/>
  <c r="YK22" s="1"/>
  <c r="YK21" s="1"/>
  <c r="ANL36"/>
  <c r="ANL32"/>
  <c r="ANL35"/>
  <c r="ANL34"/>
  <c r="ANL33"/>
  <c r="PB36"/>
  <c r="PB32"/>
  <c r="PB35"/>
  <c r="PB34"/>
  <c r="PB33"/>
  <c r="YL26"/>
  <c r="YL45" s="1"/>
  <c r="YK36"/>
  <c r="YK32"/>
  <c r="YK35"/>
  <c r="YK34"/>
  <c r="YK33"/>
  <c r="YK42" s="1"/>
  <c r="YK43" s="1"/>
  <c r="YK31"/>
  <c r="YK30"/>
  <c r="YK29"/>
  <c r="YK28"/>
  <c r="ANL30"/>
  <c r="ANL31"/>
  <c r="PB30"/>
  <c r="PB42" s="1"/>
  <c r="PB31"/>
  <c r="ANM26"/>
  <c r="ANM45" s="1"/>
  <c r="ANL29"/>
  <c r="ANL28"/>
  <c r="PA26"/>
  <c r="PA45" s="1"/>
  <c r="PB29"/>
  <c r="PB28"/>
  <c r="PA41" l="1"/>
  <c r="PA40"/>
  <c r="PA39"/>
  <c r="PA38"/>
  <c r="PA37"/>
  <c r="PA27"/>
  <c r="ANM41"/>
  <c r="ANM42" s="1"/>
  <c r="ANM40"/>
  <c r="ANM39"/>
  <c r="ANM38"/>
  <c r="ANM37"/>
  <c r="ANM27"/>
  <c r="YL41"/>
  <c r="YL40"/>
  <c r="YL39"/>
  <c r="YL38"/>
  <c r="YL37"/>
  <c r="YL27"/>
  <c r="YL22" s="1"/>
  <c r="YL21" s="1"/>
  <c r="PA36"/>
  <c r="PA32"/>
  <c r="PA35"/>
  <c r="PA34"/>
  <c r="PA33"/>
  <c r="ANM36"/>
  <c r="ANM32"/>
  <c r="ANM35"/>
  <c r="ANM34"/>
  <c r="ANM33"/>
  <c r="YM26"/>
  <c r="YM45" s="1"/>
  <c r="YL36"/>
  <c r="YL32"/>
  <c r="YL35"/>
  <c r="YL34"/>
  <c r="YL33"/>
  <c r="YL42" s="1"/>
  <c r="YL43" s="1"/>
  <c r="YL31"/>
  <c r="YL30"/>
  <c r="YL29"/>
  <c r="YL28"/>
  <c r="PA30"/>
  <c r="PA42" s="1"/>
  <c r="PA31"/>
  <c r="ANM30"/>
  <c r="ANM31"/>
  <c r="OZ26"/>
  <c r="OZ45" s="1"/>
  <c r="PA29"/>
  <c r="PA28"/>
  <c r="ANN26"/>
  <c r="ANN45" s="1"/>
  <c r="ANM29"/>
  <c r="ANM28"/>
  <c r="ANN41" l="1"/>
  <c r="ANN42" s="1"/>
  <c r="ANN40"/>
  <c r="ANN39"/>
  <c r="ANN38"/>
  <c r="ANN37"/>
  <c r="ANN27"/>
  <c r="OZ41"/>
  <c r="OZ40"/>
  <c r="OZ39"/>
  <c r="OZ38"/>
  <c r="OZ37"/>
  <c r="OZ27"/>
  <c r="YM41"/>
  <c r="YM40"/>
  <c r="YM39"/>
  <c r="YM38"/>
  <c r="YM37"/>
  <c r="YM27"/>
  <c r="YM22" s="1"/>
  <c r="YM21" s="1"/>
  <c r="ANN36"/>
  <c r="ANN32"/>
  <c r="ANN35"/>
  <c r="ANN34"/>
  <c r="ANN33"/>
  <c r="OZ36"/>
  <c r="OZ32"/>
  <c r="OZ35"/>
  <c r="OZ34"/>
  <c r="OZ33"/>
  <c r="YN26"/>
  <c r="YN45" s="1"/>
  <c r="YM36"/>
  <c r="YM32"/>
  <c r="YM35"/>
  <c r="YM34"/>
  <c r="YM33"/>
  <c r="YM42" s="1"/>
  <c r="YM43" s="1"/>
  <c r="YM31"/>
  <c r="YM30"/>
  <c r="YM29"/>
  <c r="YM28"/>
  <c r="ANN30"/>
  <c r="ANN31"/>
  <c r="OZ30"/>
  <c r="OZ42" s="1"/>
  <c r="OZ31"/>
  <c r="ANO26"/>
  <c r="ANO45" s="1"/>
  <c r="ANN29"/>
  <c r="ANN28"/>
  <c r="OY26"/>
  <c r="OY45" s="1"/>
  <c r="OZ29"/>
  <c r="OZ28"/>
  <c r="OY41" l="1"/>
  <c r="OY40"/>
  <c r="OY39"/>
  <c r="OY38"/>
  <c r="OY37"/>
  <c r="OY27"/>
  <c r="ANO41"/>
  <c r="ANO42" s="1"/>
  <c r="ANO40"/>
  <c r="ANO39"/>
  <c r="ANO38"/>
  <c r="ANO37"/>
  <c r="ANO27"/>
  <c r="YN41"/>
  <c r="YN40"/>
  <c r="YN39"/>
  <c r="YN38"/>
  <c r="YN37"/>
  <c r="YN27"/>
  <c r="YN22" s="1"/>
  <c r="YN21" s="1"/>
  <c r="OY36"/>
  <c r="OY32"/>
  <c r="OY35"/>
  <c r="OY34"/>
  <c r="OY33"/>
  <c r="ANO36"/>
  <c r="ANO32"/>
  <c r="ANO35"/>
  <c r="ANO34"/>
  <c r="ANO33"/>
  <c r="YO26"/>
  <c r="YO45" s="1"/>
  <c r="YN36"/>
  <c r="YN32"/>
  <c r="YN35"/>
  <c r="YN34"/>
  <c r="YN33"/>
  <c r="YN42" s="1"/>
  <c r="YN43" s="1"/>
  <c r="YN31"/>
  <c r="YN30"/>
  <c r="YN29"/>
  <c r="YN28"/>
  <c r="OY30"/>
  <c r="OY42" s="1"/>
  <c r="OY31"/>
  <c r="ANO30"/>
  <c r="ANO31"/>
  <c r="OX26"/>
  <c r="OX45" s="1"/>
  <c r="OY29"/>
  <c r="OY28"/>
  <c r="ANP26"/>
  <c r="ANP45" s="1"/>
  <c r="ANO29"/>
  <c r="ANO28"/>
  <c r="ANP41" l="1"/>
  <c r="ANP42" s="1"/>
  <c r="ANP40"/>
  <c r="ANP39"/>
  <c r="ANP38"/>
  <c r="ANP37"/>
  <c r="ANP27"/>
  <c r="OX41"/>
  <c r="OX40"/>
  <c r="OX39"/>
  <c r="OX38"/>
  <c r="OX37"/>
  <c r="OX27"/>
  <c r="YO41"/>
  <c r="YO40"/>
  <c r="YO39"/>
  <c r="YO38"/>
  <c r="YO37"/>
  <c r="YO27"/>
  <c r="YO22" s="1"/>
  <c r="YO21" s="1"/>
  <c r="ANP36"/>
  <c r="ANP32"/>
  <c r="ANP35"/>
  <c r="ANP34"/>
  <c r="ANP33"/>
  <c r="OX36"/>
  <c r="OX32"/>
  <c r="OX35"/>
  <c r="OX34"/>
  <c r="OX33"/>
  <c r="YP26"/>
  <c r="YP45" s="1"/>
  <c r="YO36"/>
  <c r="YO32"/>
  <c r="YO35"/>
  <c r="YO34"/>
  <c r="YO33"/>
  <c r="YO42" s="1"/>
  <c r="YO43" s="1"/>
  <c r="YO31"/>
  <c r="YO30"/>
  <c r="YO29"/>
  <c r="YO28"/>
  <c r="ANP30"/>
  <c r="ANP31"/>
  <c r="OX30"/>
  <c r="OX42" s="1"/>
  <c r="OX31"/>
  <c r="ANQ26"/>
  <c r="ANQ45" s="1"/>
  <c r="ANP29"/>
  <c r="ANP28"/>
  <c r="OW26"/>
  <c r="OW45" s="1"/>
  <c r="OX29"/>
  <c r="OX28"/>
  <c r="OW41" l="1"/>
  <c r="OW40"/>
  <c r="OW39"/>
  <c r="OW38"/>
  <c r="OW37"/>
  <c r="OW27"/>
  <c r="ANQ41"/>
  <c r="ANQ42" s="1"/>
  <c r="ANQ40"/>
  <c r="ANQ39"/>
  <c r="ANQ38"/>
  <c r="ANQ37"/>
  <c r="ANQ27"/>
  <c r="YP41"/>
  <c r="YP40"/>
  <c r="YP39"/>
  <c r="YP38"/>
  <c r="YP37"/>
  <c r="YP27"/>
  <c r="YP22" s="1"/>
  <c r="YP21" s="1"/>
  <c r="OW36"/>
  <c r="OW32"/>
  <c r="OW35"/>
  <c r="OW34"/>
  <c r="OW33"/>
  <c r="ANQ36"/>
  <c r="ANQ32"/>
  <c r="ANQ35"/>
  <c r="ANQ34"/>
  <c r="ANQ33"/>
  <c r="YQ26"/>
  <c r="YQ45" s="1"/>
  <c r="YP36"/>
  <c r="YP32"/>
  <c r="YP35"/>
  <c r="YP34"/>
  <c r="YP33"/>
  <c r="YP42" s="1"/>
  <c r="YP43" s="1"/>
  <c r="YP31"/>
  <c r="YP30"/>
  <c r="YP29"/>
  <c r="YP28"/>
  <c r="OW30"/>
  <c r="OW42" s="1"/>
  <c r="OW31"/>
  <c r="ANQ30"/>
  <c r="ANQ31"/>
  <c r="OV26"/>
  <c r="OV45" s="1"/>
  <c r="OW29"/>
  <c r="OW28"/>
  <c r="ANR26"/>
  <c r="ANR45" s="1"/>
  <c r="ANQ29"/>
  <c r="ANQ28"/>
  <c r="ANR41" l="1"/>
  <c r="ANR42" s="1"/>
  <c r="ANR40"/>
  <c r="ANR39"/>
  <c r="ANR38"/>
  <c r="ANR37"/>
  <c r="ANR27"/>
  <c r="OV41"/>
  <c r="OV40"/>
  <c r="OV39"/>
  <c r="OV38"/>
  <c r="OV37"/>
  <c r="OV27"/>
  <c r="YQ41"/>
  <c r="YQ40"/>
  <c r="YQ39"/>
  <c r="YQ38"/>
  <c r="YQ37"/>
  <c r="YQ27"/>
  <c r="YQ22" s="1"/>
  <c r="YQ21" s="1"/>
  <c r="ANR36"/>
  <c r="ANR32"/>
  <c r="ANR35"/>
  <c r="ANR34"/>
  <c r="ANR33"/>
  <c r="OV36"/>
  <c r="OV32"/>
  <c r="OV35"/>
  <c r="OV34"/>
  <c r="OV33"/>
  <c r="YR26"/>
  <c r="YR45" s="1"/>
  <c r="YQ36"/>
  <c r="YQ32"/>
  <c r="YQ35"/>
  <c r="YQ34"/>
  <c r="YQ33"/>
  <c r="YQ42" s="1"/>
  <c r="YQ43" s="1"/>
  <c r="YQ31"/>
  <c r="YQ30"/>
  <c r="YQ29"/>
  <c r="YQ28"/>
  <c r="ANR30"/>
  <c r="ANR31"/>
  <c r="OV30"/>
  <c r="OV42" s="1"/>
  <c r="OV31"/>
  <c r="ANS26"/>
  <c r="ANS45" s="1"/>
  <c r="ANR29"/>
  <c r="ANR28"/>
  <c r="OU26"/>
  <c r="OU45" s="1"/>
  <c r="OV29"/>
  <c r="OV28"/>
  <c r="OU41" l="1"/>
  <c r="OU40"/>
  <c r="OU39"/>
  <c r="OU38"/>
  <c r="OU37"/>
  <c r="OU27"/>
  <c r="ANS41"/>
  <c r="ANS42" s="1"/>
  <c r="ANS40"/>
  <c r="ANS39"/>
  <c r="ANS38"/>
  <c r="ANS37"/>
  <c r="ANS27"/>
  <c r="YR41"/>
  <c r="YR40"/>
  <c r="YR39"/>
  <c r="YR38"/>
  <c r="YR37"/>
  <c r="YR27"/>
  <c r="YR22" s="1"/>
  <c r="YR21" s="1"/>
  <c r="OU36"/>
  <c r="OU32"/>
  <c r="OU35"/>
  <c r="OU34"/>
  <c r="OU33"/>
  <c r="ANS36"/>
  <c r="ANS32"/>
  <c r="ANS35"/>
  <c r="ANS34"/>
  <c r="ANS33"/>
  <c r="YS26"/>
  <c r="YS45" s="1"/>
  <c r="YR36"/>
  <c r="YR32"/>
  <c r="YR35"/>
  <c r="YR34"/>
  <c r="YR33"/>
  <c r="YR42" s="1"/>
  <c r="YR43" s="1"/>
  <c r="YR31"/>
  <c r="YR30"/>
  <c r="YR29"/>
  <c r="YR28"/>
  <c r="OU30"/>
  <c r="OU42" s="1"/>
  <c r="OU31"/>
  <c r="ANS30"/>
  <c r="ANS31"/>
  <c r="OT26"/>
  <c r="OT45" s="1"/>
  <c r="OU29"/>
  <c r="OU28"/>
  <c r="ANT26"/>
  <c r="ANT45" s="1"/>
  <c r="ANS29"/>
  <c r="ANS28"/>
  <c r="ANT41" l="1"/>
  <c r="ANT42" s="1"/>
  <c r="ANT40"/>
  <c r="ANT39"/>
  <c r="ANT38"/>
  <c r="ANT37"/>
  <c r="ANT27"/>
  <c r="OT41"/>
  <c r="OT40"/>
  <c r="OT39"/>
  <c r="OT38"/>
  <c r="OT37"/>
  <c r="OT27"/>
  <c r="YS41"/>
  <c r="YS40"/>
  <c r="YS39"/>
  <c r="YS38"/>
  <c r="YS37"/>
  <c r="YS27"/>
  <c r="YS22" s="1"/>
  <c r="YS21" s="1"/>
  <c r="ANT36"/>
  <c r="ANT32"/>
  <c r="ANT35"/>
  <c r="ANT34"/>
  <c r="ANT33"/>
  <c r="OT36"/>
  <c r="OT32"/>
  <c r="OT35"/>
  <c r="OT34"/>
  <c r="OT33"/>
  <c r="YT26"/>
  <c r="YT45" s="1"/>
  <c r="YS36"/>
  <c r="YS32"/>
  <c r="YS35"/>
  <c r="YS34"/>
  <c r="YS33"/>
  <c r="YS42" s="1"/>
  <c r="YS43" s="1"/>
  <c r="YS31"/>
  <c r="YS30"/>
  <c r="YS29"/>
  <c r="YS28"/>
  <c r="ANT30"/>
  <c r="ANT31"/>
  <c r="OT30"/>
  <c r="OT42" s="1"/>
  <c r="OT31"/>
  <c r="ANU26"/>
  <c r="ANU45" s="1"/>
  <c r="ANT29"/>
  <c r="ANT28"/>
  <c r="OS26"/>
  <c r="OS45" s="1"/>
  <c r="OT29"/>
  <c r="OT28"/>
  <c r="OS41" l="1"/>
  <c r="OS40"/>
  <c r="OS39"/>
  <c r="OS38"/>
  <c r="OS37"/>
  <c r="OS27"/>
  <c r="ANU41"/>
  <c r="ANU42" s="1"/>
  <c r="ANU40"/>
  <c r="ANU39"/>
  <c r="ANU38"/>
  <c r="ANU37"/>
  <c r="ANU27"/>
  <c r="YT41"/>
  <c r="YT40"/>
  <c r="YT39"/>
  <c r="YT38"/>
  <c r="YT37"/>
  <c r="YT27"/>
  <c r="YT22" s="1"/>
  <c r="YT21" s="1"/>
  <c r="OS36"/>
  <c r="OS32"/>
  <c r="OS35"/>
  <c r="OS34"/>
  <c r="OS33"/>
  <c r="ANU36"/>
  <c r="ANU32"/>
  <c r="ANU35"/>
  <c r="ANU34"/>
  <c r="ANU33"/>
  <c r="YU26"/>
  <c r="YU45" s="1"/>
  <c r="YT36"/>
  <c r="YT32"/>
  <c r="YT35"/>
  <c r="YT34"/>
  <c r="YT33"/>
  <c r="YT42" s="1"/>
  <c r="YT43" s="1"/>
  <c r="YT31"/>
  <c r="YT30"/>
  <c r="YT29"/>
  <c r="YT28"/>
  <c r="OS30"/>
  <c r="OS42" s="1"/>
  <c r="OS31"/>
  <c r="ANU30"/>
  <c r="ANU31"/>
  <c r="OR26"/>
  <c r="OR45" s="1"/>
  <c r="OS29"/>
  <c r="OS28"/>
  <c r="ANV26"/>
  <c r="ANV45" s="1"/>
  <c r="ANU29"/>
  <c r="ANU28"/>
  <c r="ANV41" l="1"/>
  <c r="ANV42" s="1"/>
  <c r="ANV40"/>
  <c r="ANV39"/>
  <c r="ANV38"/>
  <c r="ANV37"/>
  <c r="ANV27"/>
  <c r="OR41"/>
  <c r="OR40"/>
  <c r="OR39"/>
  <c r="OR38"/>
  <c r="OR37"/>
  <c r="OR27"/>
  <c r="YU41"/>
  <c r="YU40"/>
  <c r="YU39"/>
  <c r="YU38"/>
  <c r="YU37"/>
  <c r="YU27"/>
  <c r="YU22" s="1"/>
  <c r="YU21" s="1"/>
  <c r="ANV36"/>
  <c r="ANV32"/>
  <c r="ANV35"/>
  <c r="ANV34"/>
  <c r="ANV33"/>
  <c r="OR36"/>
  <c r="OR32"/>
  <c r="OR35"/>
  <c r="OR34"/>
  <c r="OR33"/>
  <c r="YV26"/>
  <c r="YV45" s="1"/>
  <c r="YU36"/>
  <c r="YU32"/>
  <c r="YU35"/>
  <c r="YU34"/>
  <c r="YU33"/>
  <c r="YU42" s="1"/>
  <c r="YU43" s="1"/>
  <c r="YU31"/>
  <c r="YU30"/>
  <c r="YU29"/>
  <c r="YU28"/>
  <c r="ANV30"/>
  <c r="ANV31"/>
  <c r="OR30"/>
  <c r="OR42" s="1"/>
  <c r="OR31"/>
  <c r="ANW26"/>
  <c r="ANW45" s="1"/>
  <c r="ANV29"/>
  <c r="ANV28"/>
  <c r="OQ26"/>
  <c r="OQ45" s="1"/>
  <c r="OR29"/>
  <c r="OR28"/>
  <c r="OQ41" l="1"/>
  <c r="OQ40"/>
  <c r="OQ39"/>
  <c r="OQ38"/>
  <c r="OQ37"/>
  <c r="OQ27"/>
  <c r="ANW41"/>
  <c r="ANW42" s="1"/>
  <c r="ANW40"/>
  <c r="ANW39"/>
  <c r="ANW38"/>
  <c r="ANW37"/>
  <c r="ANW27"/>
  <c r="YV41"/>
  <c r="YV40"/>
  <c r="YV39"/>
  <c r="YV38"/>
  <c r="YV37"/>
  <c r="YV27"/>
  <c r="YV22" s="1"/>
  <c r="YV21" s="1"/>
  <c r="OQ36"/>
  <c r="OQ32"/>
  <c r="OQ35"/>
  <c r="OQ34"/>
  <c r="OQ33"/>
  <c r="ANW36"/>
  <c r="ANW32"/>
  <c r="ANW35"/>
  <c r="ANW34"/>
  <c r="ANW33"/>
  <c r="YW26"/>
  <c r="YW45" s="1"/>
  <c r="YV36"/>
  <c r="YV32"/>
  <c r="YV35"/>
  <c r="YV34"/>
  <c r="YV33"/>
  <c r="YV42" s="1"/>
  <c r="YV43" s="1"/>
  <c r="YV31"/>
  <c r="YV30"/>
  <c r="YV29"/>
  <c r="YV28"/>
  <c r="OQ30"/>
  <c r="OQ42" s="1"/>
  <c r="OQ31"/>
  <c r="ANW30"/>
  <c r="ANW31"/>
  <c r="OP26"/>
  <c r="OP45" s="1"/>
  <c r="OQ29"/>
  <c r="OQ28"/>
  <c r="ANX26"/>
  <c r="ANX45" s="1"/>
  <c r="ANW29"/>
  <c r="ANW28"/>
  <c r="ANX41" l="1"/>
  <c r="ANX42" s="1"/>
  <c r="ANX40"/>
  <c r="ANX39"/>
  <c r="ANX38"/>
  <c r="ANX37"/>
  <c r="ANX27"/>
  <c r="OP41"/>
  <c r="OP40"/>
  <c r="OP39"/>
  <c r="OP38"/>
  <c r="OP37"/>
  <c r="OP27"/>
  <c r="YW41"/>
  <c r="YW40"/>
  <c r="YW39"/>
  <c r="YW38"/>
  <c r="YW37"/>
  <c r="YW27"/>
  <c r="YW22" s="1"/>
  <c r="YW21" s="1"/>
  <c r="ANX36"/>
  <c r="ANX32"/>
  <c r="ANX35"/>
  <c r="ANX34"/>
  <c r="ANX33"/>
  <c r="OP36"/>
  <c r="OP32"/>
  <c r="OP35"/>
  <c r="OP34"/>
  <c r="OP33"/>
  <c r="YX26"/>
  <c r="YX45" s="1"/>
  <c r="YW36"/>
  <c r="YW32"/>
  <c r="YW35"/>
  <c r="YW34"/>
  <c r="YW33"/>
  <c r="YW42" s="1"/>
  <c r="YW43" s="1"/>
  <c r="YW31"/>
  <c r="YW30"/>
  <c r="YW29"/>
  <c r="YW28"/>
  <c r="ANX30"/>
  <c r="ANX31"/>
  <c r="OP30"/>
  <c r="OP42" s="1"/>
  <c r="OP31"/>
  <c r="ANY26"/>
  <c r="ANY45" s="1"/>
  <c r="ANX29"/>
  <c r="ANX28"/>
  <c r="OO26"/>
  <c r="OO45" s="1"/>
  <c r="OP29"/>
  <c r="OP28"/>
  <c r="OO41" l="1"/>
  <c r="OO40"/>
  <c r="OO39"/>
  <c r="OO38"/>
  <c r="OO37"/>
  <c r="OO27"/>
  <c r="ANY41"/>
  <c r="ANY42" s="1"/>
  <c r="ANY40"/>
  <c r="ANY39"/>
  <c r="ANY38"/>
  <c r="ANY37"/>
  <c r="ANY27"/>
  <c r="YX41"/>
  <c r="YX40"/>
  <c r="YX39"/>
  <c r="YX38"/>
  <c r="YX37"/>
  <c r="YX27"/>
  <c r="YX22" s="1"/>
  <c r="YX21" s="1"/>
  <c r="OO36"/>
  <c r="OO32"/>
  <c r="OO35"/>
  <c r="OO34"/>
  <c r="OO33"/>
  <c r="ANY36"/>
  <c r="ANY32"/>
  <c r="ANY35"/>
  <c r="ANY34"/>
  <c r="ANY33"/>
  <c r="YY26"/>
  <c r="YY45" s="1"/>
  <c r="YX36"/>
  <c r="YX32"/>
  <c r="YX35"/>
  <c r="YX34"/>
  <c r="YX33"/>
  <c r="YX42" s="1"/>
  <c r="YX43" s="1"/>
  <c r="YX31"/>
  <c r="YX30"/>
  <c r="YX29"/>
  <c r="YX28"/>
  <c r="OO30"/>
  <c r="OO42" s="1"/>
  <c r="OO31"/>
  <c r="ANY30"/>
  <c r="ANY31"/>
  <c r="ON26"/>
  <c r="ON45" s="1"/>
  <c r="OO29"/>
  <c r="OO28"/>
  <c r="ANZ26"/>
  <c r="ANZ45" s="1"/>
  <c r="ANY29"/>
  <c r="ANY28"/>
  <c r="ANZ41" l="1"/>
  <c r="ANZ42" s="1"/>
  <c r="ANZ40"/>
  <c r="ANZ39"/>
  <c r="ANZ38"/>
  <c r="ANZ37"/>
  <c r="ANZ27"/>
  <c r="ON41"/>
  <c r="ON40"/>
  <c r="ON39"/>
  <c r="ON38"/>
  <c r="ON37"/>
  <c r="ON27"/>
  <c r="YY41"/>
  <c r="YY40"/>
  <c r="YY39"/>
  <c r="YY38"/>
  <c r="YY37"/>
  <c r="YY27"/>
  <c r="YY22" s="1"/>
  <c r="YY21" s="1"/>
  <c r="ANZ36"/>
  <c r="ANZ32"/>
  <c r="ANZ35"/>
  <c r="ANZ34"/>
  <c r="ANZ33"/>
  <c r="ON36"/>
  <c r="ON32"/>
  <c r="ON35"/>
  <c r="ON34"/>
  <c r="ON33"/>
  <c r="YZ26"/>
  <c r="YZ45" s="1"/>
  <c r="YY36"/>
  <c r="YY32"/>
  <c r="YY35"/>
  <c r="YY34"/>
  <c r="YY33"/>
  <c r="YY42" s="1"/>
  <c r="YY43" s="1"/>
  <c r="YY31"/>
  <c r="YY30"/>
  <c r="YY29"/>
  <c r="YY28"/>
  <c r="ANZ30"/>
  <c r="ANZ31"/>
  <c r="ON30"/>
  <c r="ON42" s="1"/>
  <c r="ON31"/>
  <c r="AOA26"/>
  <c r="AOA45" s="1"/>
  <c r="ANZ29"/>
  <c r="ANZ28"/>
  <c r="OM26"/>
  <c r="OM45" s="1"/>
  <c r="ON29"/>
  <c r="ON28"/>
  <c r="OM41" l="1"/>
  <c r="OM40"/>
  <c r="OM39"/>
  <c r="OM38"/>
  <c r="OM37"/>
  <c r="OM27"/>
  <c r="AOA41"/>
  <c r="AOA42" s="1"/>
  <c r="AOA40"/>
  <c r="AOA39"/>
  <c r="AOA38"/>
  <c r="AOA37"/>
  <c r="AOA27"/>
  <c r="YZ41"/>
  <c r="YZ40"/>
  <c r="YZ39"/>
  <c r="YZ38"/>
  <c r="YZ37"/>
  <c r="YZ27"/>
  <c r="YZ22" s="1"/>
  <c r="YZ21" s="1"/>
  <c r="OM36"/>
  <c r="OM32"/>
  <c r="OM35"/>
  <c r="OM34"/>
  <c r="OM33"/>
  <c r="AOA36"/>
  <c r="AOA32"/>
  <c r="AOA35"/>
  <c r="AOA34"/>
  <c r="AOA33"/>
  <c r="ZA26"/>
  <c r="ZA45" s="1"/>
  <c r="YZ36"/>
  <c r="YZ32"/>
  <c r="YZ35"/>
  <c r="YZ34"/>
  <c r="YZ33"/>
  <c r="YZ42" s="1"/>
  <c r="YZ43" s="1"/>
  <c r="YZ31"/>
  <c r="YZ30"/>
  <c r="YZ29"/>
  <c r="YZ28"/>
  <c r="OM30"/>
  <c r="OM42" s="1"/>
  <c r="OM31"/>
  <c r="AOA30"/>
  <c r="AOA31"/>
  <c r="OL26"/>
  <c r="OL45" s="1"/>
  <c r="OM29"/>
  <c r="OM28"/>
  <c r="AOB26"/>
  <c r="AOB45" s="1"/>
  <c r="AOA29"/>
  <c r="AOA28"/>
  <c r="AOB41" l="1"/>
  <c r="AOB42" s="1"/>
  <c r="AOB40"/>
  <c r="AOB39"/>
  <c r="AOB38"/>
  <c r="AOB37"/>
  <c r="AOB27"/>
  <c r="OL41"/>
  <c r="OL40"/>
  <c r="OL39"/>
  <c r="OL38"/>
  <c r="OL37"/>
  <c r="OL27"/>
  <c r="ZA41"/>
  <c r="ZA40"/>
  <c r="ZA39"/>
  <c r="ZA38"/>
  <c r="ZA37"/>
  <c r="ZA27"/>
  <c r="ZA22" s="1"/>
  <c r="ZA21" s="1"/>
  <c r="AOB36"/>
  <c r="AOB32"/>
  <c r="AOB35"/>
  <c r="AOB34"/>
  <c r="AOB33"/>
  <c r="OL36"/>
  <c r="OL32"/>
  <c r="OL35"/>
  <c r="OL34"/>
  <c r="OL33"/>
  <c r="ZB26"/>
  <c r="ZB45" s="1"/>
  <c r="ZA36"/>
  <c r="ZA32"/>
  <c r="ZA35"/>
  <c r="ZA34"/>
  <c r="ZA33"/>
  <c r="ZA42" s="1"/>
  <c r="ZA43" s="1"/>
  <c r="ZA31"/>
  <c r="ZA30"/>
  <c r="ZA29"/>
  <c r="ZA28"/>
  <c r="AOB30"/>
  <c r="AOB31"/>
  <c r="OL30"/>
  <c r="OL42" s="1"/>
  <c r="OL31"/>
  <c r="AOC26"/>
  <c r="AOC45" s="1"/>
  <c r="AOB29"/>
  <c r="AOB28"/>
  <c r="OK26"/>
  <c r="OK45" s="1"/>
  <c r="OL29"/>
  <c r="OL28"/>
  <c r="OK41" l="1"/>
  <c r="OK40"/>
  <c r="OK39"/>
  <c r="OK38"/>
  <c r="OK37"/>
  <c r="OK27"/>
  <c r="AOC41"/>
  <c r="AOC42" s="1"/>
  <c r="AOC40"/>
  <c r="AOC39"/>
  <c r="AOC38"/>
  <c r="AOC37"/>
  <c r="AOC27"/>
  <c r="ZB41"/>
  <c r="ZB40"/>
  <c r="ZB39"/>
  <c r="ZB38"/>
  <c r="ZB37"/>
  <c r="ZB27"/>
  <c r="ZB22" s="1"/>
  <c r="ZB21" s="1"/>
  <c r="OK36"/>
  <c r="OK32"/>
  <c r="OK35"/>
  <c r="OK34"/>
  <c r="OK33"/>
  <c r="AOC36"/>
  <c r="AOC32"/>
  <c r="AOC35"/>
  <c r="AOC34"/>
  <c r="AOC33"/>
  <c r="ZC26"/>
  <c r="ZC45" s="1"/>
  <c r="ZB36"/>
  <c r="ZB32"/>
  <c r="ZB35"/>
  <c r="ZB34"/>
  <c r="ZB33"/>
  <c r="ZB42" s="1"/>
  <c r="ZB43" s="1"/>
  <c r="ZB31"/>
  <c r="ZB30"/>
  <c r="ZB29"/>
  <c r="ZB28"/>
  <c r="OK30"/>
  <c r="OK42" s="1"/>
  <c r="OK31"/>
  <c r="AOC30"/>
  <c r="AOC31"/>
  <c r="OJ26"/>
  <c r="OJ45" s="1"/>
  <c r="OK29"/>
  <c r="OK28"/>
  <c r="AOD26"/>
  <c r="AOD45" s="1"/>
  <c r="AOC29"/>
  <c r="AOC28"/>
  <c r="AOD41" l="1"/>
  <c r="AOD42" s="1"/>
  <c r="AOD40"/>
  <c r="AOD39"/>
  <c r="AOD38"/>
  <c r="AOD37"/>
  <c r="AOD27"/>
  <c r="OJ41"/>
  <c r="OJ40"/>
  <c r="OJ39"/>
  <c r="OJ38"/>
  <c r="OJ37"/>
  <c r="OJ27"/>
  <c r="ZC41"/>
  <c r="ZC40"/>
  <c r="ZC39"/>
  <c r="ZC38"/>
  <c r="ZC37"/>
  <c r="ZC27"/>
  <c r="ZC22" s="1"/>
  <c r="ZC21" s="1"/>
  <c r="AOD36"/>
  <c r="AOD32"/>
  <c r="AOD35"/>
  <c r="AOD34"/>
  <c r="AOD33"/>
  <c r="OJ36"/>
  <c r="OJ32"/>
  <c r="OJ35"/>
  <c r="OJ34"/>
  <c r="OJ33"/>
  <c r="ZD26"/>
  <c r="ZD45" s="1"/>
  <c r="ZC36"/>
  <c r="ZC32"/>
  <c r="ZC35"/>
  <c r="ZC34"/>
  <c r="ZC33"/>
  <c r="ZC42" s="1"/>
  <c r="ZC43" s="1"/>
  <c r="ZC31"/>
  <c r="ZC30"/>
  <c r="ZC29"/>
  <c r="ZC28"/>
  <c r="AOD30"/>
  <c r="AOD31"/>
  <c r="OJ30"/>
  <c r="OJ42" s="1"/>
  <c r="OJ31"/>
  <c r="AOE26"/>
  <c r="AOE45" s="1"/>
  <c r="AOD29"/>
  <c r="AOD28"/>
  <c r="OI26"/>
  <c r="OI45" s="1"/>
  <c r="OJ29"/>
  <c r="OJ28"/>
  <c r="OI41" l="1"/>
  <c r="OI40"/>
  <c r="OI39"/>
  <c r="OI38"/>
  <c r="OI37"/>
  <c r="OI27"/>
  <c r="AOE41"/>
  <c r="AOE42" s="1"/>
  <c r="AOE40"/>
  <c r="AOE39"/>
  <c r="AOE38"/>
  <c r="AOE37"/>
  <c r="AOE27"/>
  <c r="ZD41"/>
  <c r="ZD40"/>
  <c r="ZD39"/>
  <c r="ZD38"/>
  <c r="ZD37"/>
  <c r="ZD27"/>
  <c r="ZD22" s="1"/>
  <c r="ZD21" s="1"/>
  <c r="OI36"/>
  <c r="OI32"/>
  <c r="OI35"/>
  <c r="OI34"/>
  <c r="OI33"/>
  <c r="AOE36"/>
  <c r="AOE32"/>
  <c r="AOE35"/>
  <c r="AOE34"/>
  <c r="AOE33"/>
  <c r="ZE26"/>
  <c r="ZE45" s="1"/>
  <c r="ZD36"/>
  <c r="ZD32"/>
  <c r="ZD35"/>
  <c r="ZD34"/>
  <c r="ZD33"/>
  <c r="ZD42" s="1"/>
  <c r="ZD43" s="1"/>
  <c r="ZD31"/>
  <c r="ZD30"/>
  <c r="ZD29"/>
  <c r="ZD28"/>
  <c r="OI30"/>
  <c r="OI42" s="1"/>
  <c r="OI31"/>
  <c r="AOE30"/>
  <c r="AOE31"/>
  <c r="OH26"/>
  <c r="OH45" s="1"/>
  <c r="OI29"/>
  <c r="OI28"/>
  <c r="AOF26"/>
  <c r="AOF45" s="1"/>
  <c r="AOE29"/>
  <c r="AOE28"/>
  <c r="AOF41" l="1"/>
  <c r="AOF42" s="1"/>
  <c r="AOF40"/>
  <c r="AOF39"/>
  <c r="AOF38"/>
  <c r="AOF37"/>
  <c r="AOF27"/>
  <c r="OH41"/>
  <c r="OH40"/>
  <c r="OH39"/>
  <c r="OH38"/>
  <c r="OH37"/>
  <c r="OH27"/>
  <c r="ZE41"/>
  <c r="ZE40"/>
  <c r="ZE39"/>
  <c r="ZE38"/>
  <c r="ZE37"/>
  <c r="ZE27"/>
  <c r="ZE22" s="1"/>
  <c r="ZE21" s="1"/>
  <c r="AOF36"/>
  <c r="AOF32"/>
  <c r="AOF35"/>
  <c r="AOF34"/>
  <c r="AOF33"/>
  <c r="OH36"/>
  <c r="OH32"/>
  <c r="OH35"/>
  <c r="OH34"/>
  <c r="OH33"/>
  <c r="ZF26"/>
  <c r="ZF45" s="1"/>
  <c r="ZE36"/>
  <c r="ZE32"/>
  <c r="ZE35"/>
  <c r="ZE34"/>
  <c r="ZE33"/>
  <c r="ZE42" s="1"/>
  <c r="ZE43" s="1"/>
  <c r="ZE31"/>
  <c r="ZE30"/>
  <c r="ZE29"/>
  <c r="ZE28"/>
  <c r="AOF30"/>
  <c r="AOF31"/>
  <c r="OH30"/>
  <c r="OH42" s="1"/>
  <c r="OH31"/>
  <c r="AOG26"/>
  <c r="AOG45" s="1"/>
  <c r="AOF29"/>
  <c r="AOF28"/>
  <c r="OG26"/>
  <c r="OG45" s="1"/>
  <c r="OH29"/>
  <c r="OH28"/>
  <c r="OG41" l="1"/>
  <c r="OG40"/>
  <c r="OG39"/>
  <c r="OG38"/>
  <c r="OG37"/>
  <c r="OG27"/>
  <c r="AOG41"/>
  <c r="AOG42" s="1"/>
  <c r="AOG40"/>
  <c r="AOG39"/>
  <c r="AOG38"/>
  <c r="AOG37"/>
  <c r="AOG27"/>
  <c r="ZF41"/>
  <c r="ZF40"/>
  <c r="ZF39"/>
  <c r="ZF38"/>
  <c r="ZF37"/>
  <c r="ZF27"/>
  <c r="ZF22" s="1"/>
  <c r="ZF21" s="1"/>
  <c r="OG36"/>
  <c r="OG32"/>
  <c r="OG35"/>
  <c r="OG34"/>
  <c r="OG33"/>
  <c r="AOG36"/>
  <c r="AOG32"/>
  <c r="AOG35"/>
  <c r="AOG34"/>
  <c r="AOG33"/>
  <c r="ZG26"/>
  <c r="ZG45" s="1"/>
  <c r="ZF36"/>
  <c r="ZF32"/>
  <c r="ZF35"/>
  <c r="ZF34"/>
  <c r="ZF33"/>
  <c r="ZF42" s="1"/>
  <c r="ZF43" s="1"/>
  <c r="ZF31"/>
  <c r="ZF30"/>
  <c r="ZF29"/>
  <c r="ZF28"/>
  <c r="OG30"/>
  <c r="OG42" s="1"/>
  <c r="OG31"/>
  <c r="AOG30"/>
  <c r="AOG31"/>
  <c r="OF26"/>
  <c r="OF45" s="1"/>
  <c r="OG29"/>
  <c r="OG28"/>
  <c r="AOH26"/>
  <c r="AOH45" s="1"/>
  <c r="AOG29"/>
  <c r="AOG28"/>
  <c r="AOH41" l="1"/>
  <c r="AOH42" s="1"/>
  <c r="AOH40"/>
  <c r="AOH39"/>
  <c r="AOH38"/>
  <c r="AOH37"/>
  <c r="AOH27"/>
  <c r="OF41"/>
  <c r="OF40"/>
  <c r="OF39"/>
  <c r="OF38"/>
  <c r="OF37"/>
  <c r="OF27"/>
  <c r="ZG41"/>
  <c r="ZG40"/>
  <c r="ZG39"/>
  <c r="ZG38"/>
  <c r="ZG37"/>
  <c r="ZG27"/>
  <c r="ZG22" s="1"/>
  <c r="ZG21" s="1"/>
  <c r="AOH36"/>
  <c r="AOH32"/>
  <c r="AOH35"/>
  <c r="AOH34"/>
  <c r="AOH33"/>
  <c r="OF36"/>
  <c r="OF32"/>
  <c r="OF35"/>
  <c r="OF34"/>
  <c r="OF33"/>
  <c r="ZH26"/>
  <c r="ZH45" s="1"/>
  <c r="ZG36"/>
  <c r="ZG32"/>
  <c r="ZG35"/>
  <c r="ZG34"/>
  <c r="ZG33"/>
  <c r="ZG42" s="1"/>
  <c r="ZG43" s="1"/>
  <c r="ZG31"/>
  <c r="ZG30"/>
  <c r="ZG29"/>
  <c r="ZG28"/>
  <c r="AOH30"/>
  <c r="AOH31"/>
  <c r="OF30"/>
  <c r="OF42" s="1"/>
  <c r="OF31"/>
  <c r="AOI26"/>
  <c r="AOI45" s="1"/>
  <c r="AOH29"/>
  <c r="AOH28"/>
  <c r="OE26"/>
  <c r="OE45" s="1"/>
  <c r="OF29"/>
  <c r="OF28"/>
  <c r="OE41" l="1"/>
  <c r="OE40"/>
  <c r="OE39"/>
  <c r="OE38"/>
  <c r="OE37"/>
  <c r="OE27"/>
  <c r="AOI41"/>
  <c r="AOI42" s="1"/>
  <c r="AOI40"/>
  <c r="AOI39"/>
  <c r="AOI38"/>
  <c r="AOI37"/>
  <c r="AOI27"/>
  <c r="ZH41"/>
  <c r="ZH40"/>
  <c r="ZH39"/>
  <c r="ZH38"/>
  <c r="ZH37"/>
  <c r="ZH27"/>
  <c r="ZH22" s="1"/>
  <c r="ZH21" s="1"/>
  <c r="OE36"/>
  <c r="OE32"/>
  <c r="OE35"/>
  <c r="OE34"/>
  <c r="OE33"/>
  <c r="AOI36"/>
  <c r="AOI32"/>
  <c r="AOI35"/>
  <c r="AOI34"/>
  <c r="AOI33"/>
  <c r="ZI26"/>
  <c r="ZI45" s="1"/>
  <c r="ZH36"/>
  <c r="ZH32"/>
  <c r="ZH35"/>
  <c r="ZH34"/>
  <c r="ZH33"/>
  <c r="ZH42" s="1"/>
  <c r="ZH43" s="1"/>
  <c r="ZH31"/>
  <c r="ZH30"/>
  <c r="ZH29"/>
  <c r="ZH28"/>
  <c r="OE30"/>
  <c r="OE42" s="1"/>
  <c r="OE31"/>
  <c r="AOI30"/>
  <c r="AOI31"/>
  <c r="OD26"/>
  <c r="OD45" s="1"/>
  <c r="OE29"/>
  <c r="OE28"/>
  <c r="AOJ26"/>
  <c r="AOJ45" s="1"/>
  <c r="AOI29"/>
  <c r="AOI28"/>
  <c r="AOJ41" l="1"/>
  <c r="AOJ42" s="1"/>
  <c r="AOJ40"/>
  <c r="AOJ39"/>
  <c r="AOJ38"/>
  <c r="AOJ37"/>
  <c r="AOJ27"/>
  <c r="OD41"/>
  <c r="OD40"/>
  <c r="OD39"/>
  <c r="OD38"/>
  <c r="OD37"/>
  <c r="OD27"/>
  <c r="ZI41"/>
  <c r="ZI40"/>
  <c r="ZI39"/>
  <c r="ZI38"/>
  <c r="ZI37"/>
  <c r="ZI27"/>
  <c r="ZI22" s="1"/>
  <c r="ZI21" s="1"/>
  <c r="AOJ36"/>
  <c r="AOJ32"/>
  <c r="AOJ35"/>
  <c r="AOJ34"/>
  <c r="AOJ33"/>
  <c r="OD36"/>
  <c r="OD32"/>
  <c r="OD35"/>
  <c r="OD34"/>
  <c r="OD33"/>
  <c r="ZJ26"/>
  <c r="ZJ45" s="1"/>
  <c r="ZI36"/>
  <c r="ZI32"/>
  <c r="ZI35"/>
  <c r="ZI34"/>
  <c r="ZI33"/>
  <c r="ZI42" s="1"/>
  <c r="ZI43" s="1"/>
  <c r="ZI31"/>
  <c r="ZI30"/>
  <c r="ZI29"/>
  <c r="ZI28"/>
  <c r="AOJ30"/>
  <c r="AOJ31"/>
  <c r="OD30"/>
  <c r="OD42" s="1"/>
  <c r="OD31"/>
  <c r="AOK26"/>
  <c r="AOK45" s="1"/>
  <c r="AOJ29"/>
  <c r="AOJ28"/>
  <c r="OC26"/>
  <c r="OC45" s="1"/>
  <c r="OD29"/>
  <c r="OD28"/>
  <c r="OC41" l="1"/>
  <c r="OC40"/>
  <c r="OC39"/>
  <c r="OC38"/>
  <c r="OC37"/>
  <c r="OC27"/>
  <c r="AOK41"/>
  <c r="AOK42" s="1"/>
  <c r="AOK40"/>
  <c r="AOK39"/>
  <c r="AOK38"/>
  <c r="AOK37"/>
  <c r="AOK27"/>
  <c r="ZJ41"/>
  <c r="ZJ40"/>
  <c r="ZJ39"/>
  <c r="ZJ38"/>
  <c r="ZJ37"/>
  <c r="ZJ27"/>
  <c r="ZJ22" s="1"/>
  <c r="ZJ21" s="1"/>
  <c r="OC36"/>
  <c r="OC32"/>
  <c r="OC35"/>
  <c r="OC34"/>
  <c r="OC33"/>
  <c r="AOK36"/>
  <c r="AOK32"/>
  <c r="AOK35"/>
  <c r="AOK34"/>
  <c r="AOK33"/>
  <c r="ZK26"/>
  <c r="ZK45" s="1"/>
  <c r="ZJ36"/>
  <c r="ZJ32"/>
  <c r="ZJ35"/>
  <c r="ZJ34"/>
  <c r="ZJ33"/>
  <c r="ZJ42" s="1"/>
  <c r="ZJ43" s="1"/>
  <c r="ZJ31"/>
  <c r="ZJ30"/>
  <c r="ZJ29"/>
  <c r="ZJ28"/>
  <c r="OC30"/>
  <c r="OC42" s="1"/>
  <c r="OC31"/>
  <c r="AOK30"/>
  <c r="AOK31"/>
  <c r="OB26"/>
  <c r="OB45" s="1"/>
  <c r="OC29"/>
  <c r="OC28"/>
  <c r="AOL26"/>
  <c r="AOL45" s="1"/>
  <c r="AOK29"/>
  <c r="AOK28"/>
  <c r="AOL41" l="1"/>
  <c r="AOL42" s="1"/>
  <c r="AOL40"/>
  <c r="AOL39"/>
  <c r="AOL38"/>
  <c r="AOL37"/>
  <c r="AOL27"/>
  <c r="OB41"/>
  <c r="OB40"/>
  <c r="OB39"/>
  <c r="OB38"/>
  <c r="OB37"/>
  <c r="OB27"/>
  <c r="ZK41"/>
  <c r="ZK40"/>
  <c r="ZK39"/>
  <c r="ZK38"/>
  <c r="ZK37"/>
  <c r="ZK27"/>
  <c r="ZK22" s="1"/>
  <c r="ZK21" s="1"/>
  <c r="AOL36"/>
  <c r="AOL32"/>
  <c r="AOL35"/>
  <c r="AOL34"/>
  <c r="AOL33"/>
  <c r="OB36"/>
  <c r="OB32"/>
  <c r="OB35"/>
  <c r="OB34"/>
  <c r="OB33"/>
  <c r="ZL26"/>
  <c r="ZL45" s="1"/>
  <c r="ZK36"/>
  <c r="ZK32"/>
  <c r="ZK35"/>
  <c r="ZK34"/>
  <c r="ZK33"/>
  <c r="ZK42" s="1"/>
  <c r="ZK43" s="1"/>
  <c r="ZK31"/>
  <c r="ZK30"/>
  <c r="ZK29"/>
  <c r="ZK28"/>
  <c r="AOL30"/>
  <c r="AOL31"/>
  <c r="OB30"/>
  <c r="OB42" s="1"/>
  <c r="OB31"/>
  <c r="AOM26"/>
  <c r="AOM45" s="1"/>
  <c r="AOL29"/>
  <c r="AOL28"/>
  <c r="OA26"/>
  <c r="OA45" s="1"/>
  <c r="OB29"/>
  <c r="OB28"/>
  <c r="OA41" l="1"/>
  <c r="OA40"/>
  <c r="OA39"/>
  <c r="OA38"/>
  <c r="OA37"/>
  <c r="OA27"/>
  <c r="AOM41"/>
  <c r="AOM42" s="1"/>
  <c r="AOM40"/>
  <c r="AOM39"/>
  <c r="AOM38"/>
  <c r="AOM37"/>
  <c r="AOM27"/>
  <c r="ZL41"/>
  <c r="ZL40"/>
  <c r="ZL39"/>
  <c r="ZL38"/>
  <c r="ZL37"/>
  <c r="ZL27"/>
  <c r="ZL22" s="1"/>
  <c r="ZL21" s="1"/>
  <c r="OA36"/>
  <c r="OA32"/>
  <c r="OA35"/>
  <c r="OA34"/>
  <c r="OA33"/>
  <c r="AOM36"/>
  <c r="AOM32"/>
  <c r="AOM35"/>
  <c r="AOM34"/>
  <c r="AOM33"/>
  <c r="ZM26"/>
  <c r="ZM45" s="1"/>
  <c r="ZL36"/>
  <c r="ZL32"/>
  <c r="ZL35"/>
  <c r="ZL34"/>
  <c r="ZL33"/>
  <c r="ZL42" s="1"/>
  <c r="ZL43" s="1"/>
  <c r="ZL31"/>
  <c r="ZL30"/>
  <c r="ZL29"/>
  <c r="ZL28"/>
  <c r="OA30"/>
  <c r="OA42" s="1"/>
  <c r="OA31"/>
  <c r="AOM30"/>
  <c r="AOM31"/>
  <c r="NZ26"/>
  <c r="NZ45" s="1"/>
  <c r="OA29"/>
  <c r="OA28"/>
  <c r="AON26"/>
  <c r="AON45" s="1"/>
  <c r="AOM29"/>
  <c r="AOM28"/>
  <c r="AON41" l="1"/>
  <c r="AON42" s="1"/>
  <c r="AON40"/>
  <c r="AON39"/>
  <c r="AON38"/>
  <c r="AON37"/>
  <c r="AON27"/>
  <c r="NZ41"/>
  <c r="NZ40"/>
  <c r="NZ39"/>
  <c r="NZ38"/>
  <c r="NZ37"/>
  <c r="NZ27"/>
  <c r="ZM41"/>
  <c r="ZM40"/>
  <c r="ZM39"/>
  <c r="ZM38"/>
  <c r="ZM37"/>
  <c r="ZM27"/>
  <c r="ZM22" s="1"/>
  <c r="ZM21" s="1"/>
  <c r="AON36"/>
  <c r="AON32"/>
  <c r="AON35"/>
  <c r="AON34"/>
  <c r="AON33"/>
  <c r="NZ36"/>
  <c r="NZ32"/>
  <c r="NZ35"/>
  <c r="NZ34"/>
  <c r="NZ33"/>
  <c r="ZN26"/>
  <c r="ZN45" s="1"/>
  <c r="ZM36"/>
  <c r="ZM32"/>
  <c r="ZM35"/>
  <c r="ZM34"/>
  <c r="ZM33"/>
  <c r="ZM42" s="1"/>
  <c r="ZM43" s="1"/>
  <c r="ZM31"/>
  <c r="ZM30"/>
  <c r="ZM29"/>
  <c r="ZM28"/>
  <c r="AON30"/>
  <c r="AON31"/>
  <c r="NZ30"/>
  <c r="NZ42" s="1"/>
  <c r="NZ31"/>
  <c r="AOO26"/>
  <c r="AOO45" s="1"/>
  <c r="AON29"/>
  <c r="AON28"/>
  <c r="NY26"/>
  <c r="NY45" s="1"/>
  <c r="NZ29"/>
  <c r="NZ28"/>
  <c r="NY41" l="1"/>
  <c r="NY40"/>
  <c r="NY39"/>
  <c r="NY38"/>
  <c r="NY37"/>
  <c r="NY27"/>
  <c r="AOO41"/>
  <c r="AOO42" s="1"/>
  <c r="AOO40"/>
  <c r="AOO39"/>
  <c r="AOO38"/>
  <c r="AOO37"/>
  <c r="AOO27"/>
  <c r="ZN41"/>
  <c r="ZN40"/>
  <c r="ZN39"/>
  <c r="ZN38"/>
  <c r="ZN37"/>
  <c r="ZN27"/>
  <c r="ZN22" s="1"/>
  <c r="ZN21" s="1"/>
  <c r="NY36"/>
  <c r="NY32"/>
  <c r="NY35"/>
  <c r="NY34"/>
  <c r="NY33"/>
  <c r="AOO36"/>
  <c r="AOO32"/>
  <c r="AOO35"/>
  <c r="AOO34"/>
  <c r="AOO33"/>
  <c r="ZO26"/>
  <c r="ZO45" s="1"/>
  <c r="ZN36"/>
  <c r="ZN32"/>
  <c r="ZN35"/>
  <c r="ZN34"/>
  <c r="ZN33"/>
  <c r="ZN42" s="1"/>
  <c r="ZN43" s="1"/>
  <c r="ZN31"/>
  <c r="ZN30"/>
  <c r="ZN29"/>
  <c r="ZN28"/>
  <c r="NY30"/>
  <c r="NY42" s="1"/>
  <c r="NY31"/>
  <c r="AOO30"/>
  <c r="AOO31"/>
  <c r="NX26"/>
  <c r="NX45" s="1"/>
  <c r="NY29"/>
  <c r="NY28"/>
  <c r="AOP26"/>
  <c r="AOP45" s="1"/>
  <c r="AOO29"/>
  <c r="AOO28"/>
  <c r="AOP41" l="1"/>
  <c r="AOP42" s="1"/>
  <c r="AOP40"/>
  <c r="AOP39"/>
  <c r="AOP38"/>
  <c r="AOP37"/>
  <c r="AOP27"/>
  <c r="NX41"/>
  <c r="NX40"/>
  <c r="NX39"/>
  <c r="NX38"/>
  <c r="NX37"/>
  <c r="NX27"/>
  <c r="ZO41"/>
  <c r="ZO40"/>
  <c r="ZO39"/>
  <c r="ZO38"/>
  <c r="ZO37"/>
  <c r="ZO27"/>
  <c r="ZO22" s="1"/>
  <c r="ZO21" s="1"/>
  <c r="AOP36"/>
  <c r="AOP32"/>
  <c r="AOP35"/>
  <c r="AOP34"/>
  <c r="AOP33"/>
  <c r="NX36"/>
  <c r="NX32"/>
  <c r="NX35"/>
  <c r="NX34"/>
  <c r="NX33"/>
  <c r="ZP26"/>
  <c r="ZP45" s="1"/>
  <c r="ZO36"/>
  <c r="ZO32"/>
  <c r="ZO35"/>
  <c r="ZO34"/>
  <c r="ZO33"/>
  <c r="ZO42" s="1"/>
  <c r="ZO43" s="1"/>
  <c r="ZO31"/>
  <c r="ZO30"/>
  <c r="ZO29"/>
  <c r="ZO28"/>
  <c r="AOP30"/>
  <c r="AOP31"/>
  <c r="NX30"/>
  <c r="NX42" s="1"/>
  <c r="NX31"/>
  <c r="AOQ26"/>
  <c r="AOQ45" s="1"/>
  <c r="AOP29"/>
  <c r="AOP28"/>
  <c r="NW26"/>
  <c r="NW45" s="1"/>
  <c r="NX29"/>
  <c r="NX28"/>
  <c r="NW41" l="1"/>
  <c r="NW40"/>
  <c r="NW39"/>
  <c r="NW38"/>
  <c r="NW37"/>
  <c r="NW27"/>
  <c r="AOQ41"/>
  <c r="AOQ42" s="1"/>
  <c r="AOQ40"/>
  <c r="AOQ39"/>
  <c r="AOQ38"/>
  <c r="AOQ37"/>
  <c r="AOQ27"/>
  <c r="ZP41"/>
  <c r="ZP40"/>
  <c r="ZP39"/>
  <c r="ZP38"/>
  <c r="ZP37"/>
  <c r="ZP27"/>
  <c r="ZP22" s="1"/>
  <c r="ZP21" s="1"/>
  <c r="NW36"/>
  <c r="NW32"/>
  <c r="NW35"/>
  <c r="NW34"/>
  <c r="NW33"/>
  <c r="AOQ36"/>
  <c r="AOQ32"/>
  <c r="AOQ35"/>
  <c r="AOQ34"/>
  <c r="AOQ33"/>
  <c r="ZQ26"/>
  <c r="ZQ45" s="1"/>
  <c r="ZP36"/>
  <c r="ZP32"/>
  <c r="ZP35"/>
  <c r="ZP34"/>
  <c r="ZP33"/>
  <c r="ZP42" s="1"/>
  <c r="ZP43" s="1"/>
  <c r="ZP31"/>
  <c r="ZP30"/>
  <c r="ZP29"/>
  <c r="ZP28"/>
  <c r="NW30"/>
  <c r="NW42" s="1"/>
  <c r="NW31"/>
  <c r="AOQ30"/>
  <c r="AOQ31"/>
  <c r="NV26"/>
  <c r="NV45" s="1"/>
  <c r="NW29"/>
  <c r="NW28"/>
  <c r="AOR26"/>
  <c r="AOR45" s="1"/>
  <c r="AOQ29"/>
  <c r="AOQ28"/>
  <c r="AOR41" l="1"/>
  <c r="AOR42" s="1"/>
  <c r="AOR40"/>
  <c r="AOR39"/>
  <c r="AOR38"/>
  <c r="AOR37"/>
  <c r="AOR27"/>
  <c r="NV41"/>
  <c r="NV40"/>
  <c r="NV39"/>
  <c r="NV38"/>
  <c r="NV37"/>
  <c r="NV27"/>
  <c r="ZQ41"/>
  <c r="ZQ40"/>
  <c r="ZQ39"/>
  <c r="ZQ38"/>
  <c r="ZQ37"/>
  <c r="ZQ27"/>
  <c r="ZQ22" s="1"/>
  <c r="ZQ21" s="1"/>
  <c r="AOR36"/>
  <c r="AOR32"/>
  <c r="AOR35"/>
  <c r="AOR34"/>
  <c r="AOR33"/>
  <c r="NV36"/>
  <c r="NV32"/>
  <c r="NV35"/>
  <c r="NV34"/>
  <c r="NV33"/>
  <c r="ZR26"/>
  <c r="ZR45" s="1"/>
  <c r="ZQ36"/>
  <c r="ZQ32"/>
  <c r="ZQ35"/>
  <c r="ZQ34"/>
  <c r="ZQ33"/>
  <c r="ZQ42" s="1"/>
  <c r="ZQ43" s="1"/>
  <c r="ZQ31"/>
  <c r="ZQ30"/>
  <c r="ZQ29"/>
  <c r="ZQ28"/>
  <c r="AOR30"/>
  <c r="AOR31"/>
  <c r="NV30"/>
  <c r="NV42" s="1"/>
  <c r="NV31"/>
  <c r="AOS26"/>
  <c r="AOS45" s="1"/>
  <c r="AOR29"/>
  <c r="AOR28"/>
  <c r="NU26"/>
  <c r="NU45" s="1"/>
  <c r="NV29"/>
  <c r="NV28"/>
  <c r="NU41" l="1"/>
  <c r="NU40"/>
  <c r="NU39"/>
  <c r="NU38"/>
  <c r="NU37"/>
  <c r="NU27"/>
  <c r="AOS41"/>
  <c r="AOS42" s="1"/>
  <c r="AOS40"/>
  <c r="AOS39"/>
  <c r="AOS38"/>
  <c r="AOS37"/>
  <c r="AOS27"/>
  <c r="ZR41"/>
  <c r="ZR40"/>
  <c r="ZR39"/>
  <c r="ZR38"/>
  <c r="ZR37"/>
  <c r="ZR27"/>
  <c r="ZR22" s="1"/>
  <c r="ZR21" s="1"/>
  <c r="NU36"/>
  <c r="NU32"/>
  <c r="NU35"/>
  <c r="NU34"/>
  <c r="NU33"/>
  <c r="AOS36"/>
  <c r="AOS32"/>
  <c r="AOS35"/>
  <c r="AOS34"/>
  <c r="AOS33"/>
  <c r="ZS26"/>
  <c r="ZS45" s="1"/>
  <c r="ZR36"/>
  <c r="ZR32"/>
  <c r="ZR35"/>
  <c r="ZR34"/>
  <c r="ZR33"/>
  <c r="ZR42" s="1"/>
  <c r="ZR43" s="1"/>
  <c r="ZR31"/>
  <c r="ZR30"/>
  <c r="ZR29"/>
  <c r="ZR28"/>
  <c r="NU30"/>
  <c r="NU42" s="1"/>
  <c r="NU31"/>
  <c r="AOS30"/>
  <c r="AOS31"/>
  <c r="NT26"/>
  <c r="NT45" s="1"/>
  <c r="NU29"/>
  <c r="NU28"/>
  <c r="AOT26"/>
  <c r="AOT45" s="1"/>
  <c r="AOS29"/>
  <c r="AOS28"/>
  <c r="AOT41" l="1"/>
  <c r="AOT42" s="1"/>
  <c r="AOT40"/>
  <c r="AOT39"/>
  <c r="AOT38"/>
  <c r="AOT37"/>
  <c r="AOT27"/>
  <c r="NT41"/>
  <c r="NT40"/>
  <c r="NT39"/>
  <c r="NT38"/>
  <c r="NT37"/>
  <c r="NT27"/>
  <c r="ZS41"/>
  <c r="ZS40"/>
  <c r="ZS39"/>
  <c r="ZS38"/>
  <c r="ZS37"/>
  <c r="ZS27"/>
  <c r="ZS22" s="1"/>
  <c r="ZS21" s="1"/>
  <c r="AOT36"/>
  <c r="AOT32"/>
  <c r="AOT35"/>
  <c r="AOT34"/>
  <c r="AOT33"/>
  <c r="NT36"/>
  <c r="NT32"/>
  <c r="NT35"/>
  <c r="NT34"/>
  <c r="NT33"/>
  <c r="ZT26"/>
  <c r="ZT45" s="1"/>
  <c r="ZS36"/>
  <c r="ZS32"/>
  <c r="ZS35"/>
  <c r="ZS34"/>
  <c r="ZS33"/>
  <c r="ZS42" s="1"/>
  <c r="ZS43" s="1"/>
  <c r="ZS31"/>
  <c r="ZS30"/>
  <c r="ZS29"/>
  <c r="ZS28"/>
  <c r="AOT30"/>
  <c r="AOT31"/>
  <c r="NT30"/>
  <c r="NT42" s="1"/>
  <c r="NT31"/>
  <c r="AOU26"/>
  <c r="AOU45" s="1"/>
  <c r="AOT29"/>
  <c r="AOT28"/>
  <c r="NS26"/>
  <c r="NS45" s="1"/>
  <c r="NT29"/>
  <c r="NT28"/>
  <c r="NS41" l="1"/>
  <c r="NS40"/>
  <c r="NS39"/>
  <c r="NS38"/>
  <c r="NS37"/>
  <c r="NS27"/>
  <c r="AOU41"/>
  <c r="AOU42" s="1"/>
  <c r="AOU40"/>
  <c r="AOU39"/>
  <c r="AOU38"/>
  <c r="AOU37"/>
  <c r="AOU27"/>
  <c r="ZT41"/>
  <c r="ZT40"/>
  <c r="ZT39"/>
  <c r="ZT38"/>
  <c r="ZT37"/>
  <c r="ZT27"/>
  <c r="ZT22" s="1"/>
  <c r="ZT21" s="1"/>
  <c r="NS36"/>
  <c r="NS32"/>
  <c r="NS35"/>
  <c r="NS34"/>
  <c r="NS33"/>
  <c r="AOU36"/>
  <c r="AOU32"/>
  <c r="AOU35"/>
  <c r="AOU34"/>
  <c r="AOU33"/>
  <c r="ZU26"/>
  <c r="ZU45" s="1"/>
  <c r="ZT36"/>
  <c r="ZT32"/>
  <c r="ZT35"/>
  <c r="ZT34"/>
  <c r="ZT33"/>
  <c r="ZT42" s="1"/>
  <c r="ZT43" s="1"/>
  <c r="ZT31"/>
  <c r="ZT30"/>
  <c r="ZT29"/>
  <c r="ZT28"/>
  <c r="NS30"/>
  <c r="NS42" s="1"/>
  <c r="NS31"/>
  <c r="AOU30"/>
  <c r="AOU31"/>
  <c r="NR26"/>
  <c r="NR45" s="1"/>
  <c r="NS29"/>
  <c r="NS28"/>
  <c r="AOV26"/>
  <c r="AOV45" s="1"/>
  <c r="AOU29"/>
  <c r="AOU28"/>
  <c r="AOV41" l="1"/>
  <c r="AOV42" s="1"/>
  <c r="AOV40"/>
  <c r="AOV39"/>
  <c r="AOV38"/>
  <c r="AOV37"/>
  <c r="AOV27"/>
  <c r="NR41"/>
  <c r="NR40"/>
  <c r="NR39"/>
  <c r="NR38"/>
  <c r="NR37"/>
  <c r="NR27"/>
  <c r="ZU41"/>
  <c r="ZU40"/>
  <c r="ZU39"/>
  <c r="ZU38"/>
  <c r="ZU37"/>
  <c r="ZU27"/>
  <c r="ZU22" s="1"/>
  <c r="ZU21" s="1"/>
  <c r="AOV36"/>
  <c r="AOV32"/>
  <c r="AOV35"/>
  <c r="AOV34"/>
  <c r="AOV33"/>
  <c r="NR36"/>
  <c r="NR32"/>
  <c r="NR35"/>
  <c r="NR34"/>
  <c r="NR33"/>
  <c r="ZV26"/>
  <c r="ZV45" s="1"/>
  <c r="ZU36"/>
  <c r="ZU32"/>
  <c r="ZU35"/>
  <c r="ZU34"/>
  <c r="ZU33"/>
  <c r="ZU42" s="1"/>
  <c r="ZU43" s="1"/>
  <c r="ZU31"/>
  <c r="ZU30"/>
  <c r="ZU29"/>
  <c r="ZU28"/>
  <c r="AOV30"/>
  <c r="AOV31"/>
  <c r="NR30"/>
  <c r="NR42" s="1"/>
  <c r="NR31"/>
  <c r="AOW26"/>
  <c r="AOW45" s="1"/>
  <c r="AOV29"/>
  <c r="AOV28"/>
  <c r="NQ26"/>
  <c r="NQ45" s="1"/>
  <c r="NR29"/>
  <c r="NR28"/>
  <c r="NQ41" l="1"/>
  <c r="NQ40"/>
  <c r="NQ39"/>
  <c r="NQ38"/>
  <c r="NQ37"/>
  <c r="NQ27"/>
  <c r="AOW41"/>
  <c r="AOW42" s="1"/>
  <c r="AOW40"/>
  <c r="AOW39"/>
  <c r="AOW38"/>
  <c r="AOW37"/>
  <c r="AOW27"/>
  <c r="ZV41"/>
  <c r="ZV40"/>
  <c r="ZV39"/>
  <c r="ZV38"/>
  <c r="ZV37"/>
  <c r="ZV27"/>
  <c r="ZV22" s="1"/>
  <c r="ZV21" s="1"/>
  <c r="NQ36"/>
  <c r="NQ32"/>
  <c r="NQ35"/>
  <c r="NQ34"/>
  <c r="NQ33"/>
  <c r="AOW36"/>
  <c r="AOW32"/>
  <c r="AOW35"/>
  <c r="AOW34"/>
  <c r="AOW33"/>
  <c r="ZW26"/>
  <c r="ZW45" s="1"/>
  <c r="ZV36"/>
  <c r="ZV32"/>
  <c r="ZV35"/>
  <c r="ZV34"/>
  <c r="ZV33"/>
  <c r="ZV42" s="1"/>
  <c r="ZV43" s="1"/>
  <c r="ZV31"/>
  <c r="ZV30"/>
  <c r="ZV29"/>
  <c r="ZV28"/>
  <c r="NQ30"/>
  <c r="NQ42" s="1"/>
  <c r="NQ31"/>
  <c r="AOW30"/>
  <c r="AOW31"/>
  <c r="NP26"/>
  <c r="NP45" s="1"/>
  <c r="NQ29"/>
  <c r="NQ28"/>
  <c r="AOX26"/>
  <c r="AOX45" s="1"/>
  <c r="AOW29"/>
  <c r="AOW28"/>
  <c r="AOX41" l="1"/>
  <c r="AOX42" s="1"/>
  <c r="AOX40"/>
  <c r="AOX39"/>
  <c r="AOX38"/>
  <c r="AOX37"/>
  <c r="AOX27"/>
  <c r="NP41"/>
  <c r="NP40"/>
  <c r="NP39"/>
  <c r="NP38"/>
  <c r="NP37"/>
  <c r="NP27"/>
  <c r="ZW41"/>
  <c r="ZW40"/>
  <c r="ZW39"/>
  <c r="ZW38"/>
  <c r="ZW37"/>
  <c r="ZW27"/>
  <c r="ZW22" s="1"/>
  <c r="ZW21" s="1"/>
  <c r="AOX36"/>
  <c r="AOX32"/>
  <c r="AOX35"/>
  <c r="AOX34"/>
  <c r="AOX33"/>
  <c r="NP36"/>
  <c r="NP32"/>
  <c r="NP35"/>
  <c r="NP34"/>
  <c r="NP33"/>
  <c r="ZX26"/>
  <c r="ZX45" s="1"/>
  <c r="ZW36"/>
  <c r="ZW32"/>
  <c r="ZW35"/>
  <c r="ZW34"/>
  <c r="ZW33"/>
  <c r="ZW42" s="1"/>
  <c r="ZW43" s="1"/>
  <c r="ZW31"/>
  <c r="ZW30"/>
  <c r="ZW29"/>
  <c r="ZW28"/>
  <c r="AOX30"/>
  <c r="AOX31"/>
  <c r="NP30"/>
  <c r="NP42" s="1"/>
  <c r="NP31"/>
  <c r="AOY26"/>
  <c r="AOY45" s="1"/>
  <c r="AOX29"/>
  <c r="AOX28"/>
  <c r="NO26"/>
  <c r="NO45" s="1"/>
  <c r="NP29"/>
  <c r="NP28"/>
  <c r="NO41" l="1"/>
  <c r="NO40"/>
  <c r="NO39"/>
  <c r="NO38"/>
  <c r="NO37"/>
  <c r="NO27"/>
  <c r="AOY41"/>
  <c r="AOY42" s="1"/>
  <c r="AOY40"/>
  <c r="AOY39"/>
  <c r="AOY38"/>
  <c r="AOY37"/>
  <c r="AOY27"/>
  <c r="ZX41"/>
  <c r="ZX40"/>
  <c r="ZX39"/>
  <c r="ZX38"/>
  <c r="ZX37"/>
  <c r="ZX27"/>
  <c r="ZX22" s="1"/>
  <c r="ZX21" s="1"/>
  <c r="NO36"/>
  <c r="NO32"/>
  <c r="NO35"/>
  <c r="NO34"/>
  <c r="NO33"/>
  <c r="AOY36"/>
  <c r="AOY32"/>
  <c r="AOY35"/>
  <c r="AOY34"/>
  <c r="AOY33"/>
  <c r="ZY26"/>
  <c r="ZY45" s="1"/>
  <c r="ZX36"/>
  <c r="ZX32"/>
  <c r="ZX35"/>
  <c r="ZX34"/>
  <c r="ZX33"/>
  <c r="ZX42" s="1"/>
  <c r="ZX43" s="1"/>
  <c r="ZX31"/>
  <c r="ZX30"/>
  <c r="ZX29"/>
  <c r="ZX28"/>
  <c r="NO30"/>
  <c r="NO42" s="1"/>
  <c r="NO31"/>
  <c r="AOY30"/>
  <c r="AOY31"/>
  <c r="NN26"/>
  <c r="NN45" s="1"/>
  <c r="NO29"/>
  <c r="NO28"/>
  <c r="AOZ26"/>
  <c r="AOZ45" s="1"/>
  <c r="AOY29"/>
  <c r="AOY28"/>
  <c r="AOZ41" l="1"/>
  <c r="AOZ42" s="1"/>
  <c r="AOZ40"/>
  <c r="AOZ39"/>
  <c r="AOZ38"/>
  <c r="AOZ37"/>
  <c r="AOZ27"/>
  <c r="NN41"/>
  <c r="NN40"/>
  <c r="NN39"/>
  <c r="NN38"/>
  <c r="NN37"/>
  <c r="NN27"/>
  <c r="ZY41"/>
  <c r="ZY40"/>
  <c r="ZY39"/>
  <c r="ZY38"/>
  <c r="ZY37"/>
  <c r="ZY27"/>
  <c r="ZY22" s="1"/>
  <c r="ZY21" s="1"/>
  <c r="AOZ36"/>
  <c r="AOZ32"/>
  <c r="AOZ35"/>
  <c r="AOZ34"/>
  <c r="AOZ33"/>
  <c r="NN36"/>
  <c r="NN32"/>
  <c r="NN35"/>
  <c r="NN34"/>
  <c r="NN33"/>
  <c r="ZZ26"/>
  <c r="ZZ45" s="1"/>
  <c r="ZY36"/>
  <c r="ZY32"/>
  <c r="ZY35"/>
  <c r="ZY34"/>
  <c r="ZY33"/>
  <c r="ZY42" s="1"/>
  <c r="ZY43" s="1"/>
  <c r="ZY31"/>
  <c r="ZY30"/>
  <c r="ZY29"/>
  <c r="ZY28"/>
  <c r="AOZ30"/>
  <c r="AOZ31"/>
  <c r="NN30"/>
  <c r="NN42" s="1"/>
  <c r="NN31"/>
  <c r="APA26"/>
  <c r="APA45" s="1"/>
  <c r="AOZ29"/>
  <c r="AOZ28"/>
  <c r="NM26"/>
  <c r="NM45" s="1"/>
  <c r="NN29"/>
  <c r="NN28"/>
  <c r="NM41" l="1"/>
  <c r="NM40"/>
  <c r="NM39"/>
  <c r="NM38"/>
  <c r="NM37"/>
  <c r="NM27"/>
  <c r="APA41"/>
  <c r="APA42" s="1"/>
  <c r="APA40"/>
  <c r="APA39"/>
  <c r="APA38"/>
  <c r="APA37"/>
  <c r="APA27"/>
  <c r="ZZ41"/>
  <c r="ZZ40"/>
  <c r="ZZ39"/>
  <c r="ZZ38"/>
  <c r="ZZ37"/>
  <c r="ZZ27"/>
  <c r="ZZ22" s="1"/>
  <c r="ZZ21" s="1"/>
  <c r="NM36"/>
  <c r="NM32"/>
  <c r="NM35"/>
  <c r="NM34"/>
  <c r="NM33"/>
  <c r="APA36"/>
  <c r="APA32"/>
  <c r="APA35"/>
  <c r="APA34"/>
  <c r="APA33"/>
  <c r="AAA26"/>
  <c r="AAA45" s="1"/>
  <c r="ZZ36"/>
  <c r="ZZ32"/>
  <c r="ZZ35"/>
  <c r="ZZ34"/>
  <c r="ZZ33"/>
  <c r="ZZ42" s="1"/>
  <c r="ZZ43" s="1"/>
  <c r="ZZ31"/>
  <c r="ZZ30"/>
  <c r="ZZ29"/>
  <c r="ZZ28"/>
  <c r="NM30"/>
  <c r="NM42" s="1"/>
  <c r="NM31"/>
  <c r="APA30"/>
  <c r="APA31"/>
  <c r="NL26"/>
  <c r="NL45" s="1"/>
  <c r="NM29"/>
  <c r="NM28"/>
  <c r="APB26"/>
  <c r="APB45" s="1"/>
  <c r="APA29"/>
  <c r="APA28"/>
  <c r="APB41" l="1"/>
  <c r="APB42" s="1"/>
  <c r="APB40"/>
  <c r="APB39"/>
  <c r="APB38"/>
  <c r="APB37"/>
  <c r="APB27"/>
  <c r="NL41"/>
  <c r="NL40"/>
  <c r="NL39"/>
  <c r="NL38"/>
  <c r="NL37"/>
  <c r="NL27"/>
  <c r="AAA41"/>
  <c r="AAA40"/>
  <c r="AAA39"/>
  <c r="AAA38"/>
  <c r="AAA37"/>
  <c r="AAA27"/>
  <c r="AAA22" s="1"/>
  <c r="AAA21" s="1"/>
  <c r="APB36"/>
  <c r="APB32"/>
  <c r="APB35"/>
  <c r="APB34"/>
  <c r="APB33"/>
  <c r="NL36"/>
  <c r="NL32"/>
  <c r="NL35"/>
  <c r="NL34"/>
  <c r="NL33"/>
  <c r="AAB26"/>
  <c r="AAB45" s="1"/>
  <c r="AAA36"/>
  <c r="AAA32"/>
  <c r="AAA35"/>
  <c r="AAA34"/>
  <c r="AAA33"/>
  <c r="AAA42" s="1"/>
  <c r="AAA43" s="1"/>
  <c r="AAA31"/>
  <c r="AAA30"/>
  <c r="AAA29"/>
  <c r="AAA28"/>
  <c r="APB30"/>
  <c r="APB31"/>
  <c r="NL30"/>
  <c r="NL42" s="1"/>
  <c r="NL31"/>
  <c r="APC26"/>
  <c r="APC45" s="1"/>
  <c r="APB29"/>
  <c r="APB28"/>
  <c r="NK26"/>
  <c r="NK45" s="1"/>
  <c r="NL29"/>
  <c r="NL28"/>
  <c r="NK41" l="1"/>
  <c r="NK40"/>
  <c r="NK39"/>
  <c r="NK38"/>
  <c r="NK37"/>
  <c r="NK27"/>
  <c r="APC41"/>
  <c r="APC42" s="1"/>
  <c r="APC40"/>
  <c r="APC39"/>
  <c r="APC38"/>
  <c r="APC37"/>
  <c r="APC27"/>
  <c r="AAB41"/>
  <c r="AAB40"/>
  <c r="AAB39"/>
  <c r="AAB38"/>
  <c r="AAB37"/>
  <c r="AAB27"/>
  <c r="AAB22" s="1"/>
  <c r="AAB21" s="1"/>
  <c r="NK36"/>
  <c r="NK32"/>
  <c r="NK35"/>
  <c r="NK34"/>
  <c r="NK33"/>
  <c r="APC36"/>
  <c r="APC32"/>
  <c r="APC35"/>
  <c r="APC34"/>
  <c r="APC33"/>
  <c r="AAC26"/>
  <c r="AAC45" s="1"/>
  <c r="AAB36"/>
  <c r="AAB32"/>
  <c r="AAB35"/>
  <c r="AAB34"/>
  <c r="AAB33"/>
  <c r="AAB42" s="1"/>
  <c r="AAB43" s="1"/>
  <c r="AAB31"/>
  <c r="AAB30"/>
  <c r="AAB29"/>
  <c r="AAB28"/>
  <c r="NK30"/>
  <c r="NK42" s="1"/>
  <c r="NK31"/>
  <c r="APC30"/>
  <c r="APC31"/>
  <c r="NJ26"/>
  <c r="NJ45" s="1"/>
  <c r="NK29"/>
  <c r="NK28"/>
  <c r="APD26"/>
  <c r="APD45" s="1"/>
  <c r="APC29"/>
  <c r="APC28"/>
  <c r="APD41" l="1"/>
  <c r="APD42" s="1"/>
  <c r="APD40"/>
  <c r="APD39"/>
  <c r="APD38"/>
  <c r="APD37"/>
  <c r="APD27"/>
  <c r="NJ41"/>
  <c r="NJ40"/>
  <c r="NJ39"/>
  <c r="NJ38"/>
  <c r="NJ37"/>
  <c r="NJ27"/>
  <c r="AAC41"/>
  <c r="AAC40"/>
  <c r="AAC39"/>
  <c r="AAC38"/>
  <c r="AAC37"/>
  <c r="AAC27"/>
  <c r="AAC22" s="1"/>
  <c r="AAC21" s="1"/>
  <c r="APD36"/>
  <c r="APD32"/>
  <c r="APD35"/>
  <c r="APD34"/>
  <c r="APD33"/>
  <c r="NJ36"/>
  <c r="NJ32"/>
  <c r="NJ35"/>
  <c r="NJ34"/>
  <c r="NJ33"/>
  <c r="AAD26"/>
  <c r="AAD45" s="1"/>
  <c r="AAC36"/>
  <c r="AAC32"/>
  <c r="AAC35"/>
  <c r="AAC34"/>
  <c r="AAC33"/>
  <c r="AAC42" s="1"/>
  <c r="AAC43" s="1"/>
  <c r="AAC31"/>
  <c r="AAC30"/>
  <c r="AAC29"/>
  <c r="AAC28"/>
  <c r="APD30"/>
  <c r="APD31"/>
  <c r="NJ30"/>
  <c r="NJ42" s="1"/>
  <c r="NJ31"/>
  <c r="APE26"/>
  <c r="APE45" s="1"/>
  <c r="APD29"/>
  <c r="APD28"/>
  <c r="NI26"/>
  <c r="NI45" s="1"/>
  <c r="NJ29"/>
  <c r="NJ28"/>
  <c r="NI41" l="1"/>
  <c r="NI40"/>
  <c r="NI39"/>
  <c r="NI38"/>
  <c r="NI37"/>
  <c r="NI27"/>
  <c r="APE41"/>
  <c r="APE42" s="1"/>
  <c r="APE40"/>
  <c r="APE39"/>
  <c r="APE38"/>
  <c r="APE37"/>
  <c r="APE27"/>
  <c r="AAD41"/>
  <c r="AAD40"/>
  <c r="AAD39"/>
  <c r="AAD38"/>
  <c r="AAD37"/>
  <c r="AAD27"/>
  <c r="AAD22" s="1"/>
  <c r="AAD21" s="1"/>
  <c r="NI36"/>
  <c r="NI32"/>
  <c r="NI35"/>
  <c r="NI34"/>
  <c r="NI33"/>
  <c r="APE36"/>
  <c r="APE32"/>
  <c r="APE35"/>
  <c r="APE34"/>
  <c r="APE33"/>
  <c r="AAE26"/>
  <c r="AAE45" s="1"/>
  <c r="AAD36"/>
  <c r="AAD32"/>
  <c r="AAD35"/>
  <c r="AAD34"/>
  <c r="AAD33"/>
  <c r="AAD42" s="1"/>
  <c r="AAD43" s="1"/>
  <c r="AAD31"/>
  <c r="AAD30"/>
  <c r="AAD29"/>
  <c r="AAD28"/>
  <c r="NI30"/>
  <c r="NI42" s="1"/>
  <c r="NI31"/>
  <c r="APE30"/>
  <c r="APE31"/>
  <c r="NH26"/>
  <c r="NH45" s="1"/>
  <c r="NI29"/>
  <c r="NI28"/>
  <c r="APF26"/>
  <c r="APF45" s="1"/>
  <c r="APE29"/>
  <c r="APE28"/>
  <c r="APF41" l="1"/>
  <c r="APF42" s="1"/>
  <c r="APF40"/>
  <c r="APF39"/>
  <c r="APF38"/>
  <c r="APF37"/>
  <c r="APF27"/>
  <c r="NH41"/>
  <c r="NH40"/>
  <c r="NH39"/>
  <c r="NH38"/>
  <c r="NH37"/>
  <c r="NH27"/>
  <c r="AAE41"/>
  <c r="AAE40"/>
  <c r="AAE39"/>
  <c r="AAE38"/>
  <c r="AAE37"/>
  <c r="AAE27"/>
  <c r="AAE22" s="1"/>
  <c r="AAE21" s="1"/>
  <c r="APF36"/>
  <c r="APF32"/>
  <c r="APF35"/>
  <c r="APF34"/>
  <c r="APF33"/>
  <c r="NH36"/>
  <c r="NH32"/>
  <c r="NH35"/>
  <c r="NH34"/>
  <c r="NH33"/>
  <c r="AAF26"/>
  <c r="AAF45" s="1"/>
  <c r="AAE36"/>
  <c r="AAE32"/>
  <c r="AAE35"/>
  <c r="AAE34"/>
  <c r="AAE33"/>
  <c r="AAE42" s="1"/>
  <c r="AAE43" s="1"/>
  <c r="AAE31"/>
  <c r="AAE30"/>
  <c r="AAE29"/>
  <c r="AAE28"/>
  <c r="APF30"/>
  <c r="APF31"/>
  <c r="NH30"/>
  <c r="NH42" s="1"/>
  <c r="NH31"/>
  <c r="APG26"/>
  <c r="APG45" s="1"/>
  <c r="APF29"/>
  <c r="APF28"/>
  <c r="NG26"/>
  <c r="NG45" s="1"/>
  <c r="NH29"/>
  <c r="NH28"/>
  <c r="NG41" l="1"/>
  <c r="NG40"/>
  <c r="NG39"/>
  <c r="NG38"/>
  <c r="NG37"/>
  <c r="NG27"/>
  <c r="APG41"/>
  <c r="APG42" s="1"/>
  <c r="APG40"/>
  <c r="APG39"/>
  <c r="APG38"/>
  <c r="APG37"/>
  <c r="APG27"/>
  <c r="AAF41"/>
  <c r="AAF40"/>
  <c r="AAF39"/>
  <c r="AAF38"/>
  <c r="AAF37"/>
  <c r="AAF27"/>
  <c r="AAF22" s="1"/>
  <c r="AAF21" s="1"/>
  <c r="NG36"/>
  <c r="NG32"/>
  <c r="NG35"/>
  <c r="NG34"/>
  <c r="NG33"/>
  <c r="APG36"/>
  <c r="APG32"/>
  <c r="APG35"/>
  <c r="APG34"/>
  <c r="APG33"/>
  <c r="AAG26"/>
  <c r="AAG45" s="1"/>
  <c r="AAF36"/>
  <c r="AAF32"/>
  <c r="AAF35"/>
  <c r="AAF34"/>
  <c r="AAF33"/>
  <c r="AAF42" s="1"/>
  <c r="AAF43" s="1"/>
  <c r="AAF31"/>
  <c r="AAF30"/>
  <c r="AAF29"/>
  <c r="AAF28"/>
  <c r="NG30"/>
  <c r="NG42" s="1"/>
  <c r="NG31"/>
  <c r="APG30"/>
  <c r="APG31"/>
  <c r="NF26"/>
  <c r="NF45" s="1"/>
  <c r="NG29"/>
  <c r="NG28"/>
  <c r="APH26"/>
  <c r="APH45" s="1"/>
  <c r="APG29"/>
  <c r="APG28"/>
  <c r="APH41" l="1"/>
  <c r="APH42" s="1"/>
  <c r="APH40"/>
  <c r="APH39"/>
  <c r="APH38"/>
  <c r="APH37"/>
  <c r="APH27"/>
  <c r="NF41"/>
  <c r="NF40"/>
  <c r="NF39"/>
  <c r="NF38"/>
  <c r="NF37"/>
  <c r="NF27"/>
  <c r="AAG41"/>
  <c r="AAG40"/>
  <c r="AAG39"/>
  <c r="AAG38"/>
  <c r="AAG37"/>
  <c r="AAG27"/>
  <c r="AAG22" s="1"/>
  <c r="AAG21" s="1"/>
  <c r="APH36"/>
  <c r="APH32"/>
  <c r="APH35"/>
  <c r="APH34"/>
  <c r="APH33"/>
  <c r="NF36"/>
  <c r="NF32"/>
  <c r="NF35"/>
  <c r="NF34"/>
  <c r="NF33"/>
  <c r="AAH26"/>
  <c r="AAH45" s="1"/>
  <c r="AAG36"/>
  <c r="AAG32"/>
  <c r="AAG35"/>
  <c r="AAG34"/>
  <c r="AAG33"/>
  <c r="AAG42" s="1"/>
  <c r="AAG43" s="1"/>
  <c r="AAG31"/>
  <c r="AAG30"/>
  <c r="AAG29"/>
  <c r="AAG28"/>
  <c r="APH30"/>
  <c r="APH31"/>
  <c r="NF30"/>
  <c r="NF42" s="1"/>
  <c r="NF31"/>
  <c r="API26"/>
  <c r="API45" s="1"/>
  <c r="APH29"/>
  <c r="APH28"/>
  <c r="NE26"/>
  <c r="NE45" s="1"/>
  <c r="NF29"/>
  <c r="NF28"/>
  <c r="NE41" l="1"/>
  <c r="NE40"/>
  <c r="NE39"/>
  <c r="NE38"/>
  <c r="NE37"/>
  <c r="NE27"/>
  <c r="API41"/>
  <c r="API42" s="1"/>
  <c r="API40"/>
  <c r="API39"/>
  <c r="API38"/>
  <c r="API37"/>
  <c r="API27"/>
  <c r="AAH41"/>
  <c r="AAH40"/>
  <c r="AAH39"/>
  <c r="AAH38"/>
  <c r="AAH37"/>
  <c r="AAH27"/>
  <c r="AAH22" s="1"/>
  <c r="AAH21" s="1"/>
  <c r="NE36"/>
  <c r="NE32"/>
  <c r="NE35"/>
  <c r="NE34"/>
  <c r="NE33"/>
  <c r="API36"/>
  <c r="API32"/>
  <c r="API35"/>
  <c r="API34"/>
  <c r="API33"/>
  <c r="AAI26"/>
  <c r="AAI45" s="1"/>
  <c r="AAH36"/>
  <c r="AAH32"/>
  <c r="AAH35"/>
  <c r="AAH34"/>
  <c r="AAH33"/>
  <c r="AAH42" s="1"/>
  <c r="AAH43" s="1"/>
  <c r="AAH31"/>
  <c r="AAH30"/>
  <c r="AAH29"/>
  <c r="AAH28"/>
  <c r="NE30"/>
  <c r="NE42" s="1"/>
  <c r="NE31"/>
  <c r="API30"/>
  <c r="API31"/>
  <c r="ND26"/>
  <c r="ND45" s="1"/>
  <c r="NE29"/>
  <c r="NE28"/>
  <c r="APJ26"/>
  <c r="APJ45" s="1"/>
  <c r="API29"/>
  <c r="API28"/>
  <c r="APJ41" l="1"/>
  <c r="APJ42" s="1"/>
  <c r="APJ40"/>
  <c r="APJ39"/>
  <c r="APJ38"/>
  <c r="APJ37"/>
  <c r="APJ27"/>
  <c r="ND41"/>
  <c r="ND40"/>
  <c r="ND39"/>
  <c r="ND38"/>
  <c r="ND37"/>
  <c r="ND27"/>
  <c r="AAI41"/>
  <c r="AAI40"/>
  <c r="AAI39"/>
  <c r="AAI38"/>
  <c r="AAI37"/>
  <c r="AAI27"/>
  <c r="AAI22" s="1"/>
  <c r="AAI21" s="1"/>
  <c r="APJ36"/>
  <c r="APJ32"/>
  <c r="APJ35"/>
  <c r="APJ34"/>
  <c r="APJ33"/>
  <c r="ND36"/>
  <c r="ND32"/>
  <c r="ND35"/>
  <c r="ND34"/>
  <c r="ND33"/>
  <c r="AAJ26"/>
  <c r="AAJ45" s="1"/>
  <c r="AAI36"/>
  <c r="AAI32"/>
  <c r="AAI35"/>
  <c r="AAI34"/>
  <c r="AAI33"/>
  <c r="AAI42" s="1"/>
  <c r="AAI43" s="1"/>
  <c r="AAI31"/>
  <c r="AAI30"/>
  <c r="AAI29"/>
  <c r="AAI28"/>
  <c r="APJ30"/>
  <c r="APJ31"/>
  <c r="ND30"/>
  <c r="ND42" s="1"/>
  <c r="ND31"/>
  <c r="APK26"/>
  <c r="APK45" s="1"/>
  <c r="APJ29"/>
  <c r="APJ28"/>
  <c r="NC26"/>
  <c r="NC45" s="1"/>
  <c r="ND29"/>
  <c r="ND28"/>
  <c r="NC41" l="1"/>
  <c r="NC40"/>
  <c r="NC39"/>
  <c r="NC38"/>
  <c r="NC37"/>
  <c r="NC27"/>
  <c r="APK41"/>
  <c r="APK42" s="1"/>
  <c r="APK40"/>
  <c r="APK39"/>
  <c r="APK38"/>
  <c r="APK37"/>
  <c r="APK27"/>
  <c r="AAJ41"/>
  <c r="AAJ40"/>
  <c r="AAJ39"/>
  <c r="AAJ38"/>
  <c r="AAJ37"/>
  <c r="AAJ27"/>
  <c r="AAJ22" s="1"/>
  <c r="AAJ21" s="1"/>
  <c r="NC36"/>
  <c r="NC32"/>
  <c r="NC35"/>
  <c r="NC34"/>
  <c r="NC33"/>
  <c r="APK36"/>
  <c r="APK32"/>
  <c r="APK35"/>
  <c r="APK34"/>
  <c r="APK33"/>
  <c r="AAK26"/>
  <c r="AAK45" s="1"/>
  <c r="AAJ36"/>
  <c r="AAJ32"/>
  <c r="AAJ35"/>
  <c r="AAJ34"/>
  <c r="AAJ33"/>
  <c r="AAJ42" s="1"/>
  <c r="AAJ43" s="1"/>
  <c r="AAJ31"/>
  <c r="AAJ30"/>
  <c r="AAJ29"/>
  <c r="AAJ28"/>
  <c r="NC30"/>
  <c r="NC42" s="1"/>
  <c r="NC31"/>
  <c r="APK30"/>
  <c r="APK31"/>
  <c r="NB26"/>
  <c r="NB45" s="1"/>
  <c r="NC29"/>
  <c r="NC28"/>
  <c r="APL26"/>
  <c r="APL45" s="1"/>
  <c r="APK29"/>
  <c r="APK28"/>
  <c r="APL41" l="1"/>
  <c r="APL42" s="1"/>
  <c r="APL40"/>
  <c r="APL39"/>
  <c r="APL38"/>
  <c r="APL37"/>
  <c r="APL27"/>
  <c r="NB41"/>
  <c r="NB40"/>
  <c r="NB39"/>
  <c r="NB38"/>
  <c r="NB37"/>
  <c r="NB27"/>
  <c r="AAK41"/>
  <c r="AAK40"/>
  <c r="AAK39"/>
  <c r="AAK38"/>
  <c r="AAK37"/>
  <c r="AAK27"/>
  <c r="AAK22" s="1"/>
  <c r="AAK21" s="1"/>
  <c r="APL36"/>
  <c r="APL32"/>
  <c r="APL35"/>
  <c r="APL34"/>
  <c r="APL33"/>
  <c r="NB36"/>
  <c r="NB32"/>
  <c r="NB35"/>
  <c r="NB34"/>
  <c r="NB33"/>
  <c r="AAL26"/>
  <c r="AAL45" s="1"/>
  <c r="AAK36"/>
  <c r="AAK32"/>
  <c r="AAK35"/>
  <c r="AAK34"/>
  <c r="AAK33"/>
  <c r="AAK42" s="1"/>
  <c r="AAK43" s="1"/>
  <c r="AAK31"/>
  <c r="AAK30"/>
  <c r="AAK29"/>
  <c r="AAK28"/>
  <c r="APL30"/>
  <c r="APL31"/>
  <c r="NB30"/>
  <c r="NB42" s="1"/>
  <c r="NB31"/>
  <c r="APM26"/>
  <c r="APM45" s="1"/>
  <c r="APL29"/>
  <c r="APL28"/>
  <c r="NA26"/>
  <c r="NA45" s="1"/>
  <c r="NB29"/>
  <c r="NB28"/>
  <c r="NA41" l="1"/>
  <c r="NA40"/>
  <c r="NA39"/>
  <c r="NA38"/>
  <c r="NA37"/>
  <c r="NA27"/>
  <c r="APM41"/>
  <c r="APM42" s="1"/>
  <c r="APM40"/>
  <c r="APM39"/>
  <c r="APM38"/>
  <c r="APM37"/>
  <c r="APM27"/>
  <c r="AAL41"/>
  <c r="AAL40"/>
  <c r="AAL39"/>
  <c r="AAL38"/>
  <c r="AAL37"/>
  <c r="AAL27"/>
  <c r="AAL22" s="1"/>
  <c r="AAL21" s="1"/>
  <c r="NA36"/>
  <c r="NA32"/>
  <c r="NA35"/>
  <c r="NA34"/>
  <c r="NA33"/>
  <c r="APM36"/>
  <c r="APM32"/>
  <c r="APM35"/>
  <c r="APM34"/>
  <c r="APM33"/>
  <c r="AAM26"/>
  <c r="AAM45" s="1"/>
  <c r="AAL36"/>
  <c r="AAL32"/>
  <c r="AAL35"/>
  <c r="AAL34"/>
  <c r="AAL33"/>
  <c r="AAL42" s="1"/>
  <c r="AAL43" s="1"/>
  <c r="AAL31"/>
  <c r="AAL30"/>
  <c r="AAL29"/>
  <c r="AAL28"/>
  <c r="NA30"/>
  <c r="NA42" s="1"/>
  <c r="NA31"/>
  <c r="APM30"/>
  <c r="APM31"/>
  <c r="MZ26"/>
  <c r="MZ45" s="1"/>
  <c r="NA29"/>
  <c r="NA28"/>
  <c r="APN26"/>
  <c r="APN45" s="1"/>
  <c r="APM29"/>
  <c r="APM28"/>
  <c r="APN41" l="1"/>
  <c r="APN42" s="1"/>
  <c r="APN40"/>
  <c r="APN39"/>
  <c r="APN38"/>
  <c r="APN37"/>
  <c r="APN27"/>
  <c r="MZ41"/>
  <c r="MZ40"/>
  <c r="MZ39"/>
  <c r="MZ38"/>
  <c r="MZ37"/>
  <c r="MZ27"/>
  <c r="AAM41"/>
  <c r="AAM40"/>
  <c r="AAM39"/>
  <c r="AAM38"/>
  <c r="AAM37"/>
  <c r="AAM27"/>
  <c r="AAM22" s="1"/>
  <c r="AAM21" s="1"/>
  <c r="APN36"/>
  <c r="APN32"/>
  <c r="APN35"/>
  <c r="APN34"/>
  <c r="APN33"/>
  <c r="MZ36"/>
  <c r="MZ32"/>
  <c r="MZ35"/>
  <c r="MZ34"/>
  <c r="MZ33"/>
  <c r="AAN26"/>
  <c r="AAN45" s="1"/>
  <c r="AAM36"/>
  <c r="AAM32"/>
  <c r="AAM35"/>
  <c r="AAM34"/>
  <c r="AAM33"/>
  <c r="AAM42" s="1"/>
  <c r="AAM43" s="1"/>
  <c r="AAM31"/>
  <c r="AAM30"/>
  <c r="AAM29"/>
  <c r="AAM28"/>
  <c r="APN30"/>
  <c r="APN31"/>
  <c r="MZ30"/>
  <c r="MZ42" s="1"/>
  <c r="MZ31"/>
  <c r="APO26"/>
  <c r="APO45" s="1"/>
  <c r="APN29"/>
  <c r="APN28"/>
  <c r="MY26"/>
  <c r="MY45" s="1"/>
  <c r="MZ29"/>
  <c r="MZ28"/>
  <c r="MY41" l="1"/>
  <c r="MY40"/>
  <c r="MY39"/>
  <c r="MY38"/>
  <c r="MY37"/>
  <c r="MY27"/>
  <c r="APO41"/>
  <c r="APO42" s="1"/>
  <c r="APO40"/>
  <c r="APO39"/>
  <c r="APO38"/>
  <c r="APO37"/>
  <c r="APO27"/>
  <c r="AAN41"/>
  <c r="AAN40"/>
  <c r="AAN39"/>
  <c r="AAN38"/>
  <c r="AAN37"/>
  <c r="AAN27"/>
  <c r="AAN22" s="1"/>
  <c r="AAN21" s="1"/>
  <c r="MY36"/>
  <c r="MY32"/>
  <c r="MY35"/>
  <c r="MY34"/>
  <c r="MY33"/>
  <c r="APO36"/>
  <c r="APO32"/>
  <c r="APO35"/>
  <c r="APO34"/>
  <c r="APO33"/>
  <c r="AAO26"/>
  <c r="AAO45" s="1"/>
  <c r="AAN36"/>
  <c r="AAN32"/>
  <c r="AAN35"/>
  <c r="AAN34"/>
  <c r="AAN33"/>
  <c r="AAN42" s="1"/>
  <c r="AAN43" s="1"/>
  <c r="AAN31"/>
  <c r="AAN30"/>
  <c r="AAN29"/>
  <c r="AAN28"/>
  <c r="MY30"/>
  <c r="MY42" s="1"/>
  <c r="MY31"/>
  <c r="APO30"/>
  <c r="APO31"/>
  <c r="MX26"/>
  <c r="MX45" s="1"/>
  <c r="MY29"/>
  <c r="MY28"/>
  <c r="APP26"/>
  <c r="APP45" s="1"/>
  <c r="APO29"/>
  <c r="APO28"/>
  <c r="APP41" l="1"/>
  <c r="APP42" s="1"/>
  <c r="APP40"/>
  <c r="APP39"/>
  <c r="APP38"/>
  <c r="APP37"/>
  <c r="APP27"/>
  <c r="MX41"/>
  <c r="MX40"/>
  <c r="MX39"/>
  <c r="MX38"/>
  <c r="MX37"/>
  <c r="MX27"/>
  <c r="AAO41"/>
  <c r="AAO40"/>
  <c r="AAO39"/>
  <c r="AAO38"/>
  <c r="AAO37"/>
  <c r="AAO27"/>
  <c r="AAO22" s="1"/>
  <c r="AAO21" s="1"/>
  <c r="APP36"/>
  <c r="APP32"/>
  <c r="APP35"/>
  <c r="APP34"/>
  <c r="APP33"/>
  <c r="MX36"/>
  <c r="MX32"/>
  <c r="MX35"/>
  <c r="MX34"/>
  <c r="MX33"/>
  <c r="AAP26"/>
  <c r="AAP45" s="1"/>
  <c r="AAO36"/>
  <c r="AAO32"/>
  <c r="AAO35"/>
  <c r="AAO34"/>
  <c r="AAO33"/>
  <c r="AAO42" s="1"/>
  <c r="AAO43" s="1"/>
  <c r="AAO31"/>
  <c r="AAO30"/>
  <c r="AAO29"/>
  <c r="AAO28"/>
  <c r="APP30"/>
  <c r="APP31"/>
  <c r="MX30"/>
  <c r="MX42" s="1"/>
  <c r="MX31"/>
  <c r="APQ26"/>
  <c r="APQ45" s="1"/>
  <c r="APP29"/>
  <c r="APP28"/>
  <c r="MW26"/>
  <c r="MW45" s="1"/>
  <c r="MX29"/>
  <c r="MX28"/>
  <c r="MW41" l="1"/>
  <c r="MW40"/>
  <c r="MW39"/>
  <c r="MW38"/>
  <c r="MW37"/>
  <c r="MW27"/>
  <c r="APQ41"/>
  <c r="APQ42" s="1"/>
  <c r="APQ40"/>
  <c r="APQ39"/>
  <c r="APQ38"/>
  <c r="APQ37"/>
  <c r="APQ27"/>
  <c r="AAP41"/>
  <c r="AAP40"/>
  <c r="AAP39"/>
  <c r="AAP38"/>
  <c r="AAP37"/>
  <c r="AAP27"/>
  <c r="AAP22" s="1"/>
  <c r="AAP21" s="1"/>
  <c r="MW36"/>
  <c r="MW32"/>
  <c r="MW35"/>
  <c r="MW34"/>
  <c r="MW33"/>
  <c r="APQ36"/>
  <c r="APQ32"/>
  <c r="APQ35"/>
  <c r="APQ34"/>
  <c r="APQ33"/>
  <c r="AAQ26"/>
  <c r="AAQ45" s="1"/>
  <c r="AAP36"/>
  <c r="AAP32"/>
  <c r="AAP35"/>
  <c r="AAP34"/>
  <c r="AAP33"/>
  <c r="AAP42" s="1"/>
  <c r="AAP43" s="1"/>
  <c r="AAP31"/>
  <c r="AAP30"/>
  <c r="AAP29"/>
  <c r="AAP28"/>
  <c r="MW30"/>
  <c r="MW42" s="1"/>
  <c r="MW31"/>
  <c r="APQ30"/>
  <c r="APQ31"/>
  <c r="MV26"/>
  <c r="MV45" s="1"/>
  <c r="MW29"/>
  <c r="MW28"/>
  <c r="APR26"/>
  <c r="APR45" s="1"/>
  <c r="APQ29"/>
  <c r="APQ28"/>
  <c r="APR41" l="1"/>
  <c r="APR42" s="1"/>
  <c r="APR40"/>
  <c r="APR39"/>
  <c r="APR38"/>
  <c r="APR37"/>
  <c r="APR27"/>
  <c r="MV41"/>
  <c r="MV40"/>
  <c r="MV39"/>
  <c r="MV38"/>
  <c r="MV37"/>
  <c r="MV27"/>
  <c r="AAQ41"/>
  <c r="AAQ40"/>
  <c r="AAQ39"/>
  <c r="AAQ38"/>
  <c r="AAQ37"/>
  <c r="AAQ27"/>
  <c r="AAQ22" s="1"/>
  <c r="AAQ21" s="1"/>
  <c r="APR36"/>
  <c r="APR32"/>
  <c r="APR35"/>
  <c r="APR34"/>
  <c r="APR33"/>
  <c r="MV36"/>
  <c r="MV32"/>
  <c r="MV35"/>
  <c r="MV34"/>
  <c r="MV33"/>
  <c r="AAR26"/>
  <c r="AAR45" s="1"/>
  <c r="AAR46" s="1"/>
  <c r="AAQ36"/>
  <c r="AAQ32"/>
  <c r="AAQ35"/>
  <c r="AAQ34"/>
  <c r="AAQ33"/>
  <c r="AAQ42" s="1"/>
  <c r="AAQ43" s="1"/>
  <c r="AAQ31"/>
  <c r="AAQ30"/>
  <c r="AAQ29"/>
  <c r="AAQ28"/>
  <c r="APR30"/>
  <c r="APR31"/>
  <c r="MV30"/>
  <c r="MV42" s="1"/>
  <c r="MV31"/>
  <c r="APS26"/>
  <c r="APS45" s="1"/>
  <c r="APR29"/>
  <c r="APR28"/>
  <c r="MU26"/>
  <c r="MU45" s="1"/>
  <c r="MV29"/>
  <c r="MV28"/>
  <c r="MU41" l="1"/>
  <c r="MU40"/>
  <c r="MU39"/>
  <c r="MU38"/>
  <c r="MU37"/>
  <c r="MU27"/>
  <c r="APS41"/>
  <c r="APS42" s="1"/>
  <c r="APS40"/>
  <c r="APS39"/>
  <c r="APS38"/>
  <c r="APS37"/>
  <c r="APS27"/>
  <c r="AAR41"/>
  <c r="AAR40"/>
  <c r="AAR39"/>
  <c r="AAR38"/>
  <c r="AAR37"/>
  <c r="AAR27"/>
  <c r="AAR22" s="1"/>
  <c r="AAR21" s="1"/>
  <c r="MU36"/>
  <c r="MU32"/>
  <c r="MU35"/>
  <c r="MU34"/>
  <c r="MU33"/>
  <c r="APS36"/>
  <c r="APS32"/>
  <c r="APS35"/>
  <c r="APS34"/>
  <c r="APS33"/>
  <c r="AAS26"/>
  <c r="AAS45" s="1"/>
  <c r="AAR36"/>
  <c r="AAR32"/>
  <c r="AAR35"/>
  <c r="AAR34"/>
  <c r="AAR33"/>
  <c r="AAR23"/>
  <c r="AAR31"/>
  <c r="AAR30"/>
  <c r="AAR29"/>
  <c r="AAR28"/>
  <c r="MU30"/>
  <c r="MU42" s="1"/>
  <c r="MU31"/>
  <c r="APS30"/>
  <c r="APS31"/>
  <c r="MT26"/>
  <c r="MT45" s="1"/>
  <c r="MU29"/>
  <c r="MU28"/>
  <c r="APT26"/>
  <c r="APT45" s="1"/>
  <c r="APS29"/>
  <c r="APS28"/>
  <c r="AAR42" l="1"/>
  <c r="AAR43" s="1"/>
  <c r="APT41"/>
  <c r="APT42" s="1"/>
  <c r="APT40"/>
  <c r="APT39"/>
  <c r="APT38"/>
  <c r="APT37"/>
  <c r="APT27"/>
  <c r="MT41"/>
  <c r="MT40"/>
  <c r="MT39"/>
  <c r="MT38"/>
  <c r="MT37"/>
  <c r="MT27"/>
  <c r="AAS41"/>
  <c r="AAS40"/>
  <c r="AAS39"/>
  <c r="AAS38"/>
  <c r="AAS37"/>
  <c r="AAS27"/>
  <c r="AAS22" s="1"/>
  <c r="AAS21" s="1"/>
  <c r="APT36"/>
  <c r="APT32"/>
  <c r="APT35"/>
  <c r="APT34"/>
  <c r="APT33"/>
  <c r="MT36"/>
  <c r="MT32"/>
  <c r="MT35"/>
  <c r="MT34"/>
  <c r="MT33"/>
  <c r="AAT26"/>
  <c r="AAT45" s="1"/>
  <c r="AAS36"/>
  <c r="AAS32"/>
  <c r="AAS35"/>
  <c r="AAS34"/>
  <c r="AAS33"/>
  <c r="AAS31"/>
  <c r="AAS30"/>
  <c r="AAS29"/>
  <c r="AAS28"/>
  <c r="APT30"/>
  <c r="APT31"/>
  <c r="MT30"/>
  <c r="MT42" s="1"/>
  <c r="MT31"/>
  <c r="APU26"/>
  <c r="APU45" s="1"/>
  <c r="APT29"/>
  <c r="APT28"/>
  <c r="MS26"/>
  <c r="MS45" s="1"/>
  <c r="MT29"/>
  <c r="MT28"/>
  <c r="AAS42" l="1"/>
  <c r="AAS43" s="1"/>
  <c r="MS41"/>
  <c r="MS40"/>
  <c r="MS39"/>
  <c r="MS38"/>
  <c r="MS37"/>
  <c r="MS27"/>
  <c r="APU41"/>
  <c r="APU42" s="1"/>
  <c r="APU40"/>
  <c r="APU39"/>
  <c r="APU38"/>
  <c r="APU37"/>
  <c r="APU27"/>
  <c r="AAT41"/>
  <c r="AAT40"/>
  <c r="AAT39"/>
  <c r="AAT38"/>
  <c r="AAT37"/>
  <c r="AAT27"/>
  <c r="AAT22" s="1"/>
  <c r="AAT21" s="1"/>
  <c r="MS36"/>
  <c r="MS32"/>
  <c r="MS35"/>
  <c r="MS34"/>
  <c r="MS33"/>
  <c r="APU36"/>
  <c r="APU32"/>
  <c r="APU35"/>
  <c r="APU34"/>
  <c r="APU33"/>
  <c r="AAU26"/>
  <c r="AAU45" s="1"/>
  <c r="AAT36"/>
  <c r="AAT32"/>
  <c r="AAT35"/>
  <c r="AAT34"/>
  <c r="AAT33"/>
  <c r="AAT31"/>
  <c r="AAT30"/>
  <c r="AAT29"/>
  <c r="AAT28"/>
  <c r="MS30"/>
  <c r="MS42" s="1"/>
  <c r="MS31"/>
  <c r="APU30"/>
  <c r="APU31"/>
  <c r="MR26"/>
  <c r="MR45" s="1"/>
  <c r="MS29"/>
  <c r="MS28"/>
  <c r="APV26"/>
  <c r="APV45" s="1"/>
  <c r="APU29"/>
  <c r="APU28"/>
  <c r="AAT42" l="1"/>
  <c r="AAT43" s="1"/>
  <c r="APV41"/>
  <c r="APV42" s="1"/>
  <c r="APV40"/>
  <c r="APV39"/>
  <c r="APV38"/>
  <c r="APV37"/>
  <c r="APV27"/>
  <c r="MR41"/>
  <c r="MR40"/>
  <c r="MR39"/>
  <c r="MR38"/>
  <c r="MR37"/>
  <c r="MR27"/>
  <c r="AAU41"/>
  <c r="AAU40"/>
  <c r="AAU39"/>
  <c r="AAU38"/>
  <c r="AAU37"/>
  <c r="AAU27"/>
  <c r="AAU22" s="1"/>
  <c r="AAU21" s="1"/>
  <c r="APV36"/>
  <c r="APV32"/>
  <c r="APV35"/>
  <c r="APV34"/>
  <c r="APV33"/>
  <c r="MR36"/>
  <c r="MR32"/>
  <c r="MR35"/>
  <c r="MR34"/>
  <c r="MR33"/>
  <c r="AAV26"/>
  <c r="AAV45" s="1"/>
  <c r="AAU36"/>
  <c r="AAU32"/>
  <c r="AAU35"/>
  <c r="AAU34"/>
  <c r="AAU33"/>
  <c r="AAU31"/>
  <c r="AAU30"/>
  <c r="AAU29"/>
  <c r="AAU28"/>
  <c r="APV30"/>
  <c r="APV31"/>
  <c r="MR30"/>
  <c r="MR42" s="1"/>
  <c r="MR31"/>
  <c r="APW26"/>
  <c r="APW45" s="1"/>
  <c r="APV29"/>
  <c r="APV28"/>
  <c r="MQ26"/>
  <c r="MQ45" s="1"/>
  <c r="MR29"/>
  <c r="MR28"/>
  <c r="AAU42" l="1"/>
  <c r="AAU43" s="1"/>
  <c r="MQ41"/>
  <c r="MQ40"/>
  <c r="MQ39"/>
  <c r="MQ38"/>
  <c r="MQ37"/>
  <c r="MQ27"/>
  <c r="APW41"/>
  <c r="APW42" s="1"/>
  <c r="APW40"/>
  <c r="APW39"/>
  <c r="APW38"/>
  <c r="APW37"/>
  <c r="APW27"/>
  <c r="AAV41"/>
  <c r="AAV40"/>
  <c r="AAV39"/>
  <c r="AAV38"/>
  <c r="AAV37"/>
  <c r="AAV27"/>
  <c r="AAV22" s="1"/>
  <c r="AAV21" s="1"/>
  <c r="MQ36"/>
  <c r="MQ32"/>
  <c r="MQ35"/>
  <c r="MQ34"/>
  <c r="MQ33"/>
  <c r="APW36"/>
  <c r="APW32"/>
  <c r="APW35"/>
  <c r="APW34"/>
  <c r="APW33"/>
  <c r="AAW26"/>
  <c r="AAW45" s="1"/>
  <c r="AAV36"/>
  <c r="AAV32"/>
  <c r="AAV35"/>
  <c r="AAV34"/>
  <c r="AAV33"/>
  <c r="AAV31"/>
  <c r="AAV30"/>
  <c r="AAV29"/>
  <c r="AAV28"/>
  <c r="MQ30"/>
  <c r="MQ42" s="1"/>
  <c r="MQ31"/>
  <c r="APW30"/>
  <c r="APW31"/>
  <c r="MP26"/>
  <c r="MP45" s="1"/>
  <c r="MQ29"/>
  <c r="MQ28"/>
  <c r="APX26"/>
  <c r="APX45" s="1"/>
  <c r="APW29"/>
  <c r="APW28"/>
  <c r="AAV42" l="1"/>
  <c r="AAV43" s="1"/>
  <c r="APX41"/>
  <c r="APX42" s="1"/>
  <c r="APX40"/>
  <c r="APX39"/>
  <c r="APX38"/>
  <c r="APX37"/>
  <c r="APX27"/>
  <c r="MP41"/>
  <c r="MP40"/>
  <c r="MP39"/>
  <c r="MP38"/>
  <c r="MP37"/>
  <c r="MP27"/>
  <c r="AAW41"/>
  <c r="AAW40"/>
  <c r="AAW39"/>
  <c r="AAW38"/>
  <c r="AAW37"/>
  <c r="AAW27"/>
  <c r="AAW22" s="1"/>
  <c r="AAW21" s="1"/>
  <c r="APX36"/>
  <c r="APX32"/>
  <c r="APX35"/>
  <c r="APX34"/>
  <c r="APX33"/>
  <c r="MP36"/>
  <c r="MP32"/>
  <c r="MP35"/>
  <c r="MP34"/>
  <c r="MP33"/>
  <c r="AAX26"/>
  <c r="AAX45" s="1"/>
  <c r="AAW36"/>
  <c r="AAW32"/>
  <c r="AAW35"/>
  <c r="AAW34"/>
  <c r="AAW33"/>
  <c r="AAW31"/>
  <c r="AAW30"/>
  <c r="AAW29"/>
  <c r="AAW28"/>
  <c r="APX30"/>
  <c r="APX31"/>
  <c r="MP30"/>
  <c r="MP42" s="1"/>
  <c r="MP31"/>
  <c r="APY26"/>
  <c r="APY45" s="1"/>
  <c r="APX29"/>
  <c r="APX28"/>
  <c r="MO26"/>
  <c r="MO45" s="1"/>
  <c r="MP29"/>
  <c r="MP28"/>
  <c r="AAW42" l="1"/>
  <c r="AAW43" s="1"/>
  <c r="MO41"/>
  <c r="MO40"/>
  <c r="MO39"/>
  <c r="MO38"/>
  <c r="MO37"/>
  <c r="MO27"/>
  <c r="APY41"/>
  <c r="APY42" s="1"/>
  <c r="APY40"/>
  <c r="APY39"/>
  <c r="APY38"/>
  <c r="APY37"/>
  <c r="APY27"/>
  <c r="AAX41"/>
  <c r="AAX40"/>
  <c r="AAX39"/>
  <c r="AAX38"/>
  <c r="AAX37"/>
  <c r="AAX27"/>
  <c r="AAX22" s="1"/>
  <c r="AAX21" s="1"/>
  <c r="MO36"/>
  <c r="MO32"/>
  <c r="MO35"/>
  <c r="MO34"/>
  <c r="MO33"/>
  <c r="APY36"/>
  <c r="APY32"/>
  <c r="APY35"/>
  <c r="APY34"/>
  <c r="APY33"/>
  <c r="AAY26"/>
  <c r="AAY45" s="1"/>
  <c r="AAX36"/>
  <c r="AAX32"/>
  <c r="AAX35"/>
  <c r="AAX34"/>
  <c r="AAX33"/>
  <c r="AAX31"/>
  <c r="AAX30"/>
  <c r="AAX29"/>
  <c r="AAX28"/>
  <c r="MO30"/>
  <c r="MO42" s="1"/>
  <c r="MO31"/>
  <c r="APY30"/>
  <c r="APY31"/>
  <c r="MN26"/>
  <c r="MN45" s="1"/>
  <c r="MO29"/>
  <c r="MO28"/>
  <c r="APZ26"/>
  <c r="APZ45" s="1"/>
  <c r="APY29"/>
  <c r="APY28"/>
  <c r="AAX42" l="1"/>
  <c r="AAX43" s="1"/>
  <c r="APZ41"/>
  <c r="APZ42" s="1"/>
  <c r="APZ40"/>
  <c r="APZ39"/>
  <c r="APZ38"/>
  <c r="APZ37"/>
  <c r="APZ27"/>
  <c r="MN41"/>
  <c r="MN40"/>
  <c r="MN39"/>
  <c r="MN38"/>
  <c r="MN37"/>
  <c r="MN27"/>
  <c r="AAY41"/>
  <c r="AAY40"/>
  <c r="AAY39"/>
  <c r="AAY38"/>
  <c r="AAY37"/>
  <c r="AAY27"/>
  <c r="AAY22" s="1"/>
  <c r="AAY21" s="1"/>
  <c r="APZ36"/>
  <c r="APZ32"/>
  <c r="APZ35"/>
  <c r="APZ34"/>
  <c r="APZ33"/>
  <c r="MN36"/>
  <c r="MN32"/>
  <c r="MN35"/>
  <c r="MN34"/>
  <c r="MN33"/>
  <c r="AAZ26"/>
  <c r="AAZ45" s="1"/>
  <c r="AAY36"/>
  <c r="AAY32"/>
  <c r="AAY35"/>
  <c r="AAY34"/>
  <c r="AAY33"/>
  <c r="AAY31"/>
  <c r="AAY30"/>
  <c r="AAY29"/>
  <c r="AAY28"/>
  <c r="APZ30"/>
  <c r="APZ31"/>
  <c r="MN30"/>
  <c r="MN42" s="1"/>
  <c r="MN31"/>
  <c r="AQA26"/>
  <c r="AQA45" s="1"/>
  <c r="APZ29"/>
  <c r="APZ28"/>
  <c r="MM26"/>
  <c r="MM45" s="1"/>
  <c r="MN29"/>
  <c r="MN28"/>
  <c r="AAY42" l="1"/>
  <c r="AAY43" s="1"/>
  <c r="MM41"/>
  <c r="MM40"/>
  <c r="MM39"/>
  <c r="MM38"/>
  <c r="MM37"/>
  <c r="MM27"/>
  <c r="AQA41"/>
  <c r="AQA42" s="1"/>
  <c r="AQA40"/>
  <c r="AQA39"/>
  <c r="AQA38"/>
  <c r="AQA37"/>
  <c r="AQA27"/>
  <c r="AAZ41"/>
  <c r="AAZ40"/>
  <c r="AAZ39"/>
  <c r="AAZ38"/>
  <c r="AAZ37"/>
  <c r="AAZ27"/>
  <c r="AAZ22" s="1"/>
  <c r="AAZ21" s="1"/>
  <c r="MM36"/>
  <c r="MM32"/>
  <c r="MM35"/>
  <c r="MM34"/>
  <c r="MM33"/>
  <c r="AQA36"/>
  <c r="AQA32"/>
  <c r="AQA35"/>
  <c r="AQA34"/>
  <c r="AQA33"/>
  <c r="ABA26"/>
  <c r="ABA45" s="1"/>
  <c r="AAZ36"/>
  <c r="AAZ32"/>
  <c r="AAZ35"/>
  <c r="AAZ34"/>
  <c r="AAZ33"/>
  <c r="AAZ31"/>
  <c r="AAZ30"/>
  <c r="AAZ29"/>
  <c r="AAZ28"/>
  <c r="MM30"/>
  <c r="MM42" s="1"/>
  <c r="MM31"/>
  <c r="AQA30"/>
  <c r="AQA31"/>
  <c r="ML26"/>
  <c r="ML45" s="1"/>
  <c r="MM29"/>
  <c r="MM28"/>
  <c r="AQB26"/>
  <c r="AQB45" s="1"/>
  <c r="AQA29"/>
  <c r="AQA28"/>
  <c r="AAZ42" l="1"/>
  <c r="AAZ43" s="1"/>
  <c r="AQB41"/>
  <c r="AQB42" s="1"/>
  <c r="AQB40"/>
  <c r="AQB39"/>
  <c r="AQB38"/>
  <c r="AQB37"/>
  <c r="AQB27"/>
  <c r="ML41"/>
  <c r="ML40"/>
  <c r="ML39"/>
  <c r="ML38"/>
  <c r="ML37"/>
  <c r="ML27"/>
  <c r="ABA41"/>
  <c r="ABA40"/>
  <c r="ABA39"/>
  <c r="ABA38"/>
  <c r="ABA37"/>
  <c r="ABA27"/>
  <c r="ABA22" s="1"/>
  <c r="ABA21" s="1"/>
  <c r="AQB36"/>
  <c r="AQB32"/>
  <c r="AQB35"/>
  <c r="AQB34"/>
  <c r="AQB33"/>
  <c r="ML36"/>
  <c r="ML32"/>
  <c r="ML35"/>
  <c r="ML34"/>
  <c r="ML33"/>
  <c r="ABB26"/>
  <c r="ABB45" s="1"/>
  <c r="ABA36"/>
  <c r="ABA32"/>
  <c r="ABA35"/>
  <c r="ABA34"/>
  <c r="ABA33"/>
  <c r="ABA31"/>
  <c r="ABA30"/>
  <c r="ABA29"/>
  <c r="ABA28"/>
  <c r="AQB30"/>
  <c r="AQB31"/>
  <c r="ML30"/>
  <c r="ML42" s="1"/>
  <c r="ML31"/>
  <c r="AQC26"/>
  <c r="AQC45" s="1"/>
  <c r="AQB29"/>
  <c r="AQB28"/>
  <c r="MK26"/>
  <c r="MK45" s="1"/>
  <c r="ML29"/>
  <c r="ML28"/>
  <c r="ABA42" l="1"/>
  <c r="ABA43" s="1"/>
  <c r="MK41"/>
  <c r="MK40"/>
  <c r="MK39"/>
  <c r="MK38"/>
  <c r="MK37"/>
  <c r="MK27"/>
  <c r="AQC41"/>
  <c r="AQC42" s="1"/>
  <c r="AQC40"/>
  <c r="AQC39"/>
  <c r="AQC38"/>
  <c r="AQC37"/>
  <c r="AQC27"/>
  <c r="ABB41"/>
  <c r="ABB40"/>
  <c r="ABB39"/>
  <c r="ABB38"/>
  <c r="ABB37"/>
  <c r="ABB27"/>
  <c r="ABB22" s="1"/>
  <c r="ABB21" s="1"/>
  <c r="MK36"/>
  <c r="MK32"/>
  <c r="MK35"/>
  <c r="MK34"/>
  <c r="MK33"/>
  <c r="AQC36"/>
  <c r="AQC32"/>
  <c r="AQC35"/>
  <c r="AQC34"/>
  <c r="AQC33"/>
  <c r="ABC26"/>
  <c r="ABC45" s="1"/>
  <c r="ABB36"/>
  <c r="ABB32"/>
  <c r="ABB35"/>
  <c r="ABB34"/>
  <c r="ABB33"/>
  <c r="ABB31"/>
  <c r="ABB30"/>
  <c r="ABB29"/>
  <c r="ABB28"/>
  <c r="MK30"/>
  <c r="MK42" s="1"/>
  <c r="MK31"/>
  <c r="AQC30"/>
  <c r="AQC31"/>
  <c r="MJ26"/>
  <c r="MJ45" s="1"/>
  <c r="MK29"/>
  <c r="MK28"/>
  <c r="AQD26"/>
  <c r="AQD45" s="1"/>
  <c r="AQC29"/>
  <c r="AQC28"/>
  <c r="ABB42" l="1"/>
  <c r="ABB43" s="1"/>
  <c r="AQD41"/>
  <c r="AQD42" s="1"/>
  <c r="AQD40"/>
  <c r="AQD39"/>
  <c r="AQD38"/>
  <c r="AQD37"/>
  <c r="AQD27"/>
  <c r="MJ41"/>
  <c r="MJ40"/>
  <c r="MJ39"/>
  <c r="MJ38"/>
  <c r="MJ37"/>
  <c r="MJ27"/>
  <c r="ABC41"/>
  <c r="ABC40"/>
  <c r="ABC39"/>
  <c r="ABC38"/>
  <c r="ABC37"/>
  <c r="ABC27"/>
  <c r="ABC22" s="1"/>
  <c r="ABC21" s="1"/>
  <c r="AQD36"/>
  <c r="AQD32"/>
  <c r="AQD35"/>
  <c r="AQD34"/>
  <c r="AQD33"/>
  <c r="MJ36"/>
  <c r="MJ32"/>
  <c r="MJ35"/>
  <c r="MJ34"/>
  <c r="MJ33"/>
  <c r="ABD26"/>
  <c r="ABD45" s="1"/>
  <c r="ABC36"/>
  <c r="ABC32"/>
  <c r="ABC35"/>
  <c r="ABC34"/>
  <c r="ABC33"/>
  <c r="ABC31"/>
  <c r="ABC30"/>
  <c r="ABC29"/>
  <c r="ABC28"/>
  <c r="AQD30"/>
  <c r="AQD31"/>
  <c r="MJ30"/>
  <c r="MJ42" s="1"/>
  <c r="MJ31"/>
  <c r="AQE26"/>
  <c r="AQE45" s="1"/>
  <c r="AQD29"/>
  <c r="AQD28"/>
  <c r="MI26"/>
  <c r="MI45" s="1"/>
  <c r="MJ29"/>
  <c r="MJ28"/>
  <c r="ABC42" l="1"/>
  <c r="ABC43" s="1"/>
  <c r="MI41"/>
  <c r="MI40"/>
  <c r="MI39"/>
  <c r="MI38"/>
  <c r="MI37"/>
  <c r="MI27"/>
  <c r="AQE41"/>
  <c r="AQE42" s="1"/>
  <c r="AQE40"/>
  <c r="AQE39"/>
  <c r="AQE38"/>
  <c r="AQE37"/>
  <c r="AQE27"/>
  <c r="ABD41"/>
  <c r="ABD40"/>
  <c r="ABD39"/>
  <c r="ABD38"/>
  <c r="ABD37"/>
  <c r="ABD27"/>
  <c r="ABD22" s="1"/>
  <c r="ABD21" s="1"/>
  <c r="MI36"/>
  <c r="MI32"/>
  <c r="MI35"/>
  <c r="MI34"/>
  <c r="MI33"/>
  <c r="AQE36"/>
  <c r="AQE32"/>
  <c r="AQE35"/>
  <c r="AQE34"/>
  <c r="AQE33"/>
  <c r="ABE26"/>
  <c r="ABE45" s="1"/>
  <c r="ABD36"/>
  <c r="ABD32"/>
  <c r="ABD35"/>
  <c r="ABD34"/>
  <c r="ABD33"/>
  <c r="ABD31"/>
  <c r="ABD30"/>
  <c r="ABD29"/>
  <c r="ABD28"/>
  <c r="MI30"/>
  <c r="MI42" s="1"/>
  <c r="MI31"/>
  <c r="AQE30"/>
  <c r="AQE31"/>
  <c r="MH26"/>
  <c r="MH45" s="1"/>
  <c r="MI29"/>
  <c r="MI28"/>
  <c r="AQF26"/>
  <c r="AQF45" s="1"/>
  <c r="AQE29"/>
  <c r="AQE28"/>
  <c r="ABD42" l="1"/>
  <c r="ABD43" s="1"/>
  <c r="AQF41"/>
  <c r="AQF42" s="1"/>
  <c r="AQF40"/>
  <c r="AQF39"/>
  <c r="AQF38"/>
  <c r="AQF37"/>
  <c r="AQF27"/>
  <c r="MH41"/>
  <c r="MH40"/>
  <c r="MH39"/>
  <c r="MH38"/>
  <c r="MH37"/>
  <c r="MH27"/>
  <c r="ABE41"/>
  <c r="ABE40"/>
  <c r="ABE39"/>
  <c r="ABE38"/>
  <c r="ABE37"/>
  <c r="ABE27"/>
  <c r="ABE22" s="1"/>
  <c r="ABE21" s="1"/>
  <c r="AQF36"/>
  <c r="AQF32"/>
  <c r="AQF35"/>
  <c r="AQF34"/>
  <c r="AQF33"/>
  <c r="MH36"/>
  <c r="MH32"/>
  <c r="MH35"/>
  <c r="MH34"/>
  <c r="MH33"/>
  <c r="ABF26"/>
  <c r="ABF45" s="1"/>
  <c r="ABE36"/>
  <c r="ABE32"/>
  <c r="ABE35"/>
  <c r="ABE34"/>
  <c r="ABE33"/>
  <c r="ABE31"/>
  <c r="ABE30"/>
  <c r="ABE29"/>
  <c r="ABE28"/>
  <c r="AQF30"/>
  <c r="AQF31"/>
  <c r="MH30"/>
  <c r="MH42" s="1"/>
  <c r="MH31"/>
  <c r="AQG26"/>
  <c r="AQG45" s="1"/>
  <c r="AQF29"/>
  <c r="AQF28"/>
  <c r="MG26"/>
  <c r="MG45" s="1"/>
  <c r="MH29"/>
  <c r="MH28"/>
  <c r="ABE42" l="1"/>
  <c r="ABE43" s="1"/>
  <c r="MG41"/>
  <c r="MG40"/>
  <c r="MG39"/>
  <c r="MG38"/>
  <c r="MG37"/>
  <c r="MG27"/>
  <c r="AQG41"/>
  <c r="AQG42" s="1"/>
  <c r="AQG40"/>
  <c r="AQG39"/>
  <c r="AQG38"/>
  <c r="AQG37"/>
  <c r="AQG27"/>
  <c r="ABF41"/>
  <c r="ABF40"/>
  <c r="ABF39"/>
  <c r="ABF38"/>
  <c r="ABF37"/>
  <c r="ABF27"/>
  <c r="ABF22" s="1"/>
  <c r="ABF21" s="1"/>
  <c r="MG36"/>
  <c r="MG32"/>
  <c r="MG35"/>
  <c r="MG34"/>
  <c r="MG33"/>
  <c r="AQG36"/>
  <c r="AQG32"/>
  <c r="AQG35"/>
  <c r="AQG34"/>
  <c r="AQG33"/>
  <c r="ABG26"/>
  <c r="ABG45" s="1"/>
  <c r="ABF36"/>
  <c r="ABF32"/>
  <c r="ABF35"/>
  <c r="ABF34"/>
  <c r="ABF33"/>
  <c r="ABF31"/>
  <c r="ABF30"/>
  <c r="ABF29"/>
  <c r="ABF28"/>
  <c r="MG30"/>
  <c r="MG42" s="1"/>
  <c r="MG31"/>
  <c r="AQG30"/>
  <c r="AQG31"/>
  <c r="MF26"/>
  <c r="MF45" s="1"/>
  <c r="MG29"/>
  <c r="MG28"/>
  <c r="AQH26"/>
  <c r="AQH45" s="1"/>
  <c r="AQG29"/>
  <c r="AQG28"/>
  <c r="ABF42" l="1"/>
  <c r="ABF43" s="1"/>
  <c r="AQH41"/>
  <c r="AQH42" s="1"/>
  <c r="AQH40"/>
  <c r="AQH39"/>
  <c r="AQH38"/>
  <c r="AQH37"/>
  <c r="AQH27"/>
  <c r="MF41"/>
  <c r="MF40"/>
  <c r="MF39"/>
  <c r="MF38"/>
  <c r="MF37"/>
  <c r="MF27"/>
  <c r="ABG41"/>
  <c r="ABG40"/>
  <c r="ABG39"/>
  <c r="ABG38"/>
  <c r="ABG37"/>
  <c r="ABG27"/>
  <c r="ABG22" s="1"/>
  <c r="ABG21" s="1"/>
  <c r="AQH36"/>
  <c r="AQH32"/>
  <c r="AQH35"/>
  <c r="AQH34"/>
  <c r="AQH33"/>
  <c r="MF36"/>
  <c r="MF32"/>
  <c r="MF35"/>
  <c r="MF34"/>
  <c r="MF33"/>
  <c r="ABH26"/>
  <c r="ABH45" s="1"/>
  <c r="ABG36"/>
  <c r="ABG32"/>
  <c r="ABG35"/>
  <c r="ABG34"/>
  <c r="ABG33"/>
  <c r="ABG31"/>
  <c r="ABG30"/>
  <c r="ABG29"/>
  <c r="ABG28"/>
  <c r="AQH30"/>
  <c r="AQH31"/>
  <c r="MF30"/>
  <c r="MF42" s="1"/>
  <c r="MF31"/>
  <c r="AQI26"/>
  <c r="AQI45" s="1"/>
  <c r="AQH29"/>
  <c r="AQH28"/>
  <c r="ME26"/>
  <c r="ME45" s="1"/>
  <c r="MF29"/>
  <c r="MF28"/>
  <c r="ABG42" l="1"/>
  <c r="ABG43" s="1"/>
  <c r="ME41"/>
  <c r="ME40"/>
  <c r="ME39"/>
  <c r="ME38"/>
  <c r="ME37"/>
  <c r="ME27"/>
  <c r="AQI41"/>
  <c r="AQI42" s="1"/>
  <c r="AQI40"/>
  <c r="AQI39"/>
  <c r="AQI38"/>
  <c r="AQI37"/>
  <c r="AQI27"/>
  <c r="ABH41"/>
  <c r="ABH40"/>
  <c r="ABH39"/>
  <c r="ABH38"/>
  <c r="ABH37"/>
  <c r="ABH27"/>
  <c r="ABH22" s="1"/>
  <c r="ABH21" s="1"/>
  <c r="ME36"/>
  <c r="ME32"/>
  <c r="ME35"/>
  <c r="ME34"/>
  <c r="ME33"/>
  <c r="AQI36"/>
  <c r="AQI32"/>
  <c r="AQI35"/>
  <c r="AQI34"/>
  <c r="AQI33"/>
  <c r="ABI26"/>
  <c r="ABI45" s="1"/>
  <c r="ABH36"/>
  <c r="ABH32"/>
  <c r="ABH35"/>
  <c r="ABH34"/>
  <c r="ABH33"/>
  <c r="ABH31"/>
  <c r="ABH30"/>
  <c r="ABH29"/>
  <c r="ABH28"/>
  <c r="ME30"/>
  <c r="ME42" s="1"/>
  <c r="ME31"/>
  <c r="AQI30"/>
  <c r="AQI31"/>
  <c r="MD26"/>
  <c r="MD45" s="1"/>
  <c r="ME29"/>
  <c r="ME28"/>
  <c r="AQJ26"/>
  <c r="AQJ45" s="1"/>
  <c r="AQI29"/>
  <c r="AQI28"/>
  <c r="ABH42" l="1"/>
  <c r="ABH43" s="1"/>
  <c r="AQJ41"/>
  <c r="AQJ42" s="1"/>
  <c r="AQJ40"/>
  <c r="AQJ39"/>
  <c r="AQJ38"/>
  <c r="AQJ37"/>
  <c r="AQJ27"/>
  <c r="MD41"/>
  <c r="MD40"/>
  <c r="MD39"/>
  <c r="MD38"/>
  <c r="MD37"/>
  <c r="MD27"/>
  <c r="ABI41"/>
  <c r="ABI40"/>
  <c r="ABI39"/>
  <c r="ABI38"/>
  <c r="ABI37"/>
  <c r="ABI27"/>
  <c r="ABI22" s="1"/>
  <c r="ABI21" s="1"/>
  <c r="AQJ36"/>
  <c r="AQJ32"/>
  <c r="AQJ35"/>
  <c r="AQJ34"/>
  <c r="AQJ33"/>
  <c r="MD36"/>
  <c r="MD32"/>
  <c r="MD35"/>
  <c r="MD34"/>
  <c r="MD33"/>
  <c r="ABJ26"/>
  <c r="ABJ45" s="1"/>
  <c r="ABI36"/>
  <c r="ABI32"/>
  <c r="ABI35"/>
  <c r="ABI34"/>
  <c r="ABI33"/>
  <c r="ABI31"/>
  <c r="ABI30"/>
  <c r="ABI29"/>
  <c r="ABI28"/>
  <c r="AQJ30"/>
  <c r="AQJ31"/>
  <c r="MD30"/>
  <c r="MD42" s="1"/>
  <c r="MD31"/>
  <c r="AQK26"/>
  <c r="AQK45" s="1"/>
  <c r="AQJ29"/>
  <c r="AQJ28"/>
  <c r="MC26"/>
  <c r="MC45" s="1"/>
  <c r="MD29"/>
  <c r="MD28"/>
  <c r="ABI42" l="1"/>
  <c r="ABI43" s="1"/>
  <c r="MC41"/>
  <c r="MC40"/>
  <c r="MC39"/>
  <c r="MC38"/>
  <c r="MC37"/>
  <c r="MC27"/>
  <c r="AQK41"/>
  <c r="AQK42" s="1"/>
  <c r="AQK40"/>
  <c r="AQK39"/>
  <c r="AQK38"/>
  <c r="AQK37"/>
  <c r="AQK27"/>
  <c r="ABJ41"/>
  <c r="ABJ40"/>
  <c r="ABJ39"/>
  <c r="ABJ38"/>
  <c r="ABJ37"/>
  <c r="ABJ27"/>
  <c r="ABJ22" s="1"/>
  <c r="ABJ21" s="1"/>
  <c r="MC36"/>
  <c r="MC32"/>
  <c r="MC35"/>
  <c r="MC34"/>
  <c r="MC33"/>
  <c r="AQK36"/>
  <c r="AQK32"/>
  <c r="AQK35"/>
  <c r="AQK34"/>
  <c r="AQK33"/>
  <c r="ABK26"/>
  <c r="ABK45" s="1"/>
  <c r="ABJ36"/>
  <c r="ABJ32"/>
  <c r="ABJ35"/>
  <c r="ABJ34"/>
  <c r="ABJ33"/>
  <c r="ABJ31"/>
  <c r="ABJ30"/>
  <c r="ABJ29"/>
  <c r="ABJ28"/>
  <c r="MC30"/>
  <c r="MC42" s="1"/>
  <c r="MC31"/>
  <c r="AQK30"/>
  <c r="AQK31"/>
  <c r="MB26"/>
  <c r="MB45" s="1"/>
  <c r="MC29"/>
  <c r="MC28"/>
  <c r="AQK29"/>
  <c r="AQK28"/>
  <c r="ABJ42" l="1"/>
  <c r="ABJ43" s="1"/>
  <c r="MB41"/>
  <c r="MB40"/>
  <c r="MB39"/>
  <c r="MB38"/>
  <c r="MB37"/>
  <c r="MB27"/>
  <c r="ABK41"/>
  <c r="ABK40"/>
  <c r="ABK39"/>
  <c r="ABK38"/>
  <c r="ABK37"/>
  <c r="ABK27"/>
  <c r="ABK22" s="1"/>
  <c r="ABK21" s="1"/>
  <c r="MB36"/>
  <c r="MB32"/>
  <c r="MB35"/>
  <c r="MB34"/>
  <c r="MB33"/>
  <c r="ABL26"/>
  <c r="ABL45" s="1"/>
  <c r="ABK36"/>
  <c r="ABK32"/>
  <c r="ABK35"/>
  <c r="ABK34"/>
  <c r="ABK33"/>
  <c r="ABK31"/>
  <c r="ABK30"/>
  <c r="ABK29"/>
  <c r="ABK28"/>
  <c r="MB30"/>
  <c r="MB42" s="1"/>
  <c r="MB31"/>
  <c r="MA26"/>
  <c r="MA45" s="1"/>
  <c r="MB29"/>
  <c r="MB28"/>
  <c r="ABK42" l="1"/>
  <c r="ABK43" s="1"/>
  <c r="MA41"/>
  <c r="MA40"/>
  <c r="MA39"/>
  <c r="MA38"/>
  <c r="MA37"/>
  <c r="MA27"/>
  <c r="ABL41"/>
  <c r="ABL40"/>
  <c r="ABL39"/>
  <c r="ABL38"/>
  <c r="ABL37"/>
  <c r="ABL27"/>
  <c r="ABL22" s="1"/>
  <c r="ABL21" s="1"/>
  <c r="MA36"/>
  <c r="MA32"/>
  <c r="MA35"/>
  <c r="MA34"/>
  <c r="MA33"/>
  <c r="ABM26"/>
  <c r="ABM45" s="1"/>
  <c r="ABL36"/>
  <c r="ABL32"/>
  <c r="ABL35"/>
  <c r="ABL34"/>
  <c r="ABL33"/>
  <c r="ABL31"/>
  <c r="ABL30"/>
  <c r="ABL29"/>
  <c r="ABL28"/>
  <c r="MA30"/>
  <c r="MA42" s="1"/>
  <c r="MA31"/>
  <c r="LZ26"/>
  <c r="LZ45" s="1"/>
  <c r="MA29"/>
  <c r="MA28"/>
  <c r="ABL42" l="1"/>
  <c r="ABL43" s="1"/>
  <c r="LZ41"/>
  <c r="LZ40"/>
  <c r="LZ39"/>
  <c r="LZ38"/>
  <c r="LZ37"/>
  <c r="LZ27"/>
  <c r="ABM41"/>
  <c r="ABM40"/>
  <c r="ABM39"/>
  <c r="ABM38"/>
  <c r="ABM37"/>
  <c r="ABM27"/>
  <c r="ABM22" s="1"/>
  <c r="ABM21" s="1"/>
  <c r="LZ36"/>
  <c r="LZ32"/>
  <c r="LZ35"/>
  <c r="LZ34"/>
  <c r="LZ33"/>
  <c r="ABN26"/>
  <c r="ABN45" s="1"/>
  <c r="ABM36"/>
  <c r="ABM32"/>
  <c r="ABM35"/>
  <c r="ABM34"/>
  <c r="ABM33"/>
  <c r="ABM31"/>
  <c r="ABM30"/>
  <c r="ABM29"/>
  <c r="ABM28"/>
  <c r="LZ30"/>
  <c r="LZ42" s="1"/>
  <c r="LZ31"/>
  <c r="LY26"/>
  <c r="LY45" s="1"/>
  <c r="LZ29"/>
  <c r="LZ28"/>
  <c r="ABM42" l="1"/>
  <c r="ABM43" s="1"/>
  <c r="LY41"/>
  <c r="LY40"/>
  <c r="LY39"/>
  <c r="LY38"/>
  <c r="LY37"/>
  <c r="LY27"/>
  <c r="ABN41"/>
  <c r="ABN40"/>
  <c r="ABN39"/>
  <c r="ABN38"/>
  <c r="ABN37"/>
  <c r="ABN27"/>
  <c r="ABN22" s="1"/>
  <c r="ABN21" s="1"/>
  <c r="LY36"/>
  <c r="LY32"/>
  <c r="LY35"/>
  <c r="LY34"/>
  <c r="LY33"/>
  <c r="ABO26"/>
  <c r="ABO45" s="1"/>
  <c r="ABN36"/>
  <c r="ABN32"/>
  <c r="ABN35"/>
  <c r="ABN34"/>
  <c r="ABN33"/>
  <c r="ABN31"/>
  <c r="ABN30"/>
  <c r="ABN29"/>
  <c r="ABN28"/>
  <c r="LY30"/>
  <c r="LY42" s="1"/>
  <c r="LY31"/>
  <c r="LX26"/>
  <c r="LX45" s="1"/>
  <c r="LY29"/>
  <c r="LY28"/>
  <c r="ABN42" l="1"/>
  <c r="ABN43" s="1"/>
  <c r="LX41"/>
  <c r="LX40"/>
  <c r="LX39"/>
  <c r="LX38"/>
  <c r="LX37"/>
  <c r="LX27"/>
  <c r="ABO41"/>
  <c r="ABO40"/>
  <c r="ABO39"/>
  <c r="ABO38"/>
  <c r="ABO37"/>
  <c r="ABO27"/>
  <c r="ABO22" s="1"/>
  <c r="ABO21" s="1"/>
  <c r="LX36"/>
  <c r="LX32"/>
  <c r="LX35"/>
  <c r="LX34"/>
  <c r="LX33"/>
  <c r="ABP26"/>
  <c r="ABP45" s="1"/>
  <c r="ABO36"/>
  <c r="ABO32"/>
  <c r="ABO35"/>
  <c r="ABO34"/>
  <c r="ABO33"/>
  <c r="ABO31"/>
  <c r="ABO30"/>
  <c r="ABO29"/>
  <c r="ABO28"/>
  <c r="LX30"/>
  <c r="LX42" s="1"/>
  <c r="LX31"/>
  <c r="LW26"/>
  <c r="LW45" s="1"/>
  <c r="LX29"/>
  <c r="LX28"/>
  <c r="ABO42" l="1"/>
  <c r="ABO43" s="1"/>
  <c r="LW41"/>
  <c r="LW40"/>
  <c r="LW39"/>
  <c r="LW38"/>
  <c r="LW37"/>
  <c r="LW27"/>
  <c r="ABP41"/>
  <c r="ABP40"/>
  <c r="ABP39"/>
  <c r="ABP38"/>
  <c r="ABP37"/>
  <c r="ABP27"/>
  <c r="ABP22" s="1"/>
  <c r="ABP21" s="1"/>
  <c r="LW36"/>
  <c r="LW32"/>
  <c r="LW35"/>
  <c r="LW34"/>
  <c r="LW33"/>
  <c r="ABQ26"/>
  <c r="ABQ45" s="1"/>
  <c r="ABP36"/>
  <c r="ABP32"/>
  <c r="ABP35"/>
  <c r="ABP34"/>
  <c r="ABP33"/>
  <c r="ABP31"/>
  <c r="ABP30"/>
  <c r="ABP29"/>
  <c r="ABP28"/>
  <c r="LW30"/>
  <c r="LW42" s="1"/>
  <c r="LW31"/>
  <c r="LV26"/>
  <c r="LV45" s="1"/>
  <c r="LW29"/>
  <c r="LW28"/>
  <c r="ABP42" l="1"/>
  <c r="ABP43" s="1"/>
  <c r="LV41"/>
  <c r="LV40"/>
  <c r="LV39"/>
  <c r="LV38"/>
  <c r="LV37"/>
  <c r="LV27"/>
  <c r="ABQ41"/>
  <c r="ABQ40"/>
  <c r="ABQ39"/>
  <c r="ABQ38"/>
  <c r="ABQ37"/>
  <c r="ABQ27"/>
  <c r="ABQ22" s="1"/>
  <c r="ABQ21" s="1"/>
  <c r="LV36"/>
  <c r="LV32"/>
  <c r="LV35"/>
  <c r="LV34"/>
  <c r="LV33"/>
  <c r="ABR26"/>
  <c r="ABR45" s="1"/>
  <c r="ABQ36"/>
  <c r="ABQ32"/>
  <c r="ABQ35"/>
  <c r="ABQ34"/>
  <c r="ABQ33"/>
  <c r="ABQ31"/>
  <c r="ABQ30"/>
  <c r="ABQ29"/>
  <c r="ABQ28"/>
  <c r="LV30"/>
  <c r="LV42" s="1"/>
  <c r="LV31"/>
  <c r="LU26"/>
  <c r="LU45" s="1"/>
  <c r="LV29"/>
  <c r="LV28"/>
  <c r="ABQ42" l="1"/>
  <c r="ABQ43" s="1"/>
  <c r="LU41"/>
  <c r="LU40"/>
  <c r="LU39"/>
  <c r="LU38"/>
  <c r="LU37"/>
  <c r="LU27"/>
  <c r="ABR41"/>
  <c r="ABR40"/>
  <c r="ABR39"/>
  <c r="ABR38"/>
  <c r="ABR37"/>
  <c r="ABR27"/>
  <c r="ABR22" s="1"/>
  <c r="ABR21" s="1"/>
  <c r="LU36"/>
  <c r="LU32"/>
  <c r="LU35"/>
  <c r="LU34"/>
  <c r="LU33"/>
  <c r="ABS26"/>
  <c r="ABS45" s="1"/>
  <c r="ABR36"/>
  <c r="ABR32"/>
  <c r="ABR35"/>
  <c r="ABR34"/>
  <c r="ABR33"/>
  <c r="ABR31"/>
  <c r="ABR30"/>
  <c r="ABR29"/>
  <c r="ABR28"/>
  <c r="LU30"/>
  <c r="LU42" s="1"/>
  <c r="LU31"/>
  <c r="LT26"/>
  <c r="LT45" s="1"/>
  <c r="LU29"/>
  <c r="LU28"/>
  <c r="ABR42" l="1"/>
  <c r="ABR43" s="1"/>
  <c r="LT41"/>
  <c r="LT40"/>
  <c r="LT39"/>
  <c r="LT38"/>
  <c r="LT37"/>
  <c r="LT27"/>
  <c r="ABS41"/>
  <c r="ABS40"/>
  <c r="ABS39"/>
  <c r="ABS38"/>
  <c r="ABS37"/>
  <c r="ABS27"/>
  <c r="ABS22" s="1"/>
  <c r="ABS21" s="1"/>
  <c r="LT36"/>
  <c r="LT32"/>
  <c r="LT35"/>
  <c r="LT34"/>
  <c r="LT33"/>
  <c r="ABT26"/>
  <c r="ABT45" s="1"/>
  <c r="ABS36"/>
  <c r="ABS32"/>
  <c r="ABS35"/>
  <c r="ABS34"/>
  <c r="ABS33"/>
  <c r="ABS31"/>
  <c r="ABS30"/>
  <c r="ABS29"/>
  <c r="ABS28"/>
  <c r="LT30"/>
  <c r="LT42" s="1"/>
  <c r="LT31"/>
  <c r="LS26"/>
  <c r="LS45" s="1"/>
  <c r="LT29"/>
  <c r="LT28"/>
  <c r="ABS42" l="1"/>
  <c r="ABS43" s="1"/>
  <c r="LS41"/>
  <c r="LS40"/>
  <c r="LS39"/>
  <c r="LS38"/>
  <c r="LS37"/>
  <c r="LS27"/>
  <c r="ABT41"/>
  <c r="ABT40"/>
  <c r="ABT39"/>
  <c r="ABT38"/>
  <c r="ABT37"/>
  <c r="ABT27"/>
  <c r="ABT22" s="1"/>
  <c r="ABT21" s="1"/>
  <c r="LS36"/>
  <c r="LS32"/>
  <c r="LS35"/>
  <c r="LS34"/>
  <c r="LS33"/>
  <c r="ABU26"/>
  <c r="ABU45" s="1"/>
  <c r="ABT36"/>
  <c r="ABT32"/>
  <c r="ABT35"/>
  <c r="ABT34"/>
  <c r="ABT33"/>
  <c r="ABT31"/>
  <c r="ABT30"/>
  <c r="ABT29"/>
  <c r="ABT28"/>
  <c r="LS30"/>
  <c r="LS42" s="1"/>
  <c r="LS31"/>
  <c r="LR26"/>
  <c r="LR45" s="1"/>
  <c r="LS29"/>
  <c r="LS28"/>
  <c r="ABT42" l="1"/>
  <c r="ABT43" s="1"/>
  <c r="LR41"/>
  <c r="LR40"/>
  <c r="LR39"/>
  <c r="LR38"/>
  <c r="LR37"/>
  <c r="LR27"/>
  <c r="ABU41"/>
  <c r="ABU40"/>
  <c r="ABU39"/>
  <c r="ABU38"/>
  <c r="ABU37"/>
  <c r="ABU27"/>
  <c r="ABU22" s="1"/>
  <c r="ABU21" s="1"/>
  <c r="LR36"/>
  <c r="LR32"/>
  <c r="LR35"/>
  <c r="LR34"/>
  <c r="LR33"/>
  <c r="ABV26"/>
  <c r="ABV45" s="1"/>
  <c r="ABU36"/>
  <c r="ABU32"/>
  <c r="ABU35"/>
  <c r="ABU34"/>
  <c r="ABU33"/>
  <c r="ABU31"/>
  <c r="ABU30"/>
  <c r="ABU29"/>
  <c r="ABU28"/>
  <c r="LR30"/>
  <c r="LR42" s="1"/>
  <c r="LR31"/>
  <c r="LQ26"/>
  <c r="LQ45" s="1"/>
  <c r="LR29"/>
  <c r="LR28"/>
  <c r="ABU42" l="1"/>
  <c r="ABU43" s="1"/>
  <c r="LQ41"/>
  <c r="LQ40"/>
  <c r="LQ39"/>
  <c r="LQ38"/>
  <c r="LQ37"/>
  <c r="LQ27"/>
  <c r="ABV41"/>
  <c r="ABV40"/>
  <c r="ABV39"/>
  <c r="ABV38"/>
  <c r="ABV37"/>
  <c r="ABV27"/>
  <c r="ABV22" s="1"/>
  <c r="ABV21" s="1"/>
  <c r="LQ36"/>
  <c r="LQ32"/>
  <c r="LQ35"/>
  <c r="LQ34"/>
  <c r="LQ33"/>
  <c r="ABW26"/>
  <c r="ABW45" s="1"/>
  <c r="ABV36"/>
  <c r="ABV32"/>
  <c r="ABV35"/>
  <c r="ABV34"/>
  <c r="ABV33"/>
  <c r="ABV31"/>
  <c r="ABV30"/>
  <c r="ABV29"/>
  <c r="ABV28"/>
  <c r="LQ30"/>
  <c r="LQ42" s="1"/>
  <c r="LQ31"/>
  <c r="LP26"/>
  <c r="LP45" s="1"/>
  <c r="LP46" s="1"/>
  <c r="LQ29"/>
  <c r="LQ28"/>
  <c r="ABV42" l="1"/>
  <c r="ABV43" s="1"/>
  <c r="LP41"/>
  <c r="LP40"/>
  <c r="LP39"/>
  <c r="LP38"/>
  <c r="LP37"/>
  <c r="LP27"/>
  <c r="ABW41"/>
  <c r="ABW40"/>
  <c r="ABW39"/>
  <c r="ABW38"/>
  <c r="ABW37"/>
  <c r="ABW27"/>
  <c r="ABW22" s="1"/>
  <c r="ABW21" s="1"/>
  <c r="LP36"/>
  <c r="LP32"/>
  <c r="LP35"/>
  <c r="LP34"/>
  <c r="LP33"/>
  <c r="ABX26"/>
  <c r="ABX45" s="1"/>
  <c r="ABW36"/>
  <c r="ABW32"/>
  <c r="ABW35"/>
  <c r="ABW34"/>
  <c r="ABW33"/>
  <c r="ABW31"/>
  <c r="ABW30"/>
  <c r="ABW29"/>
  <c r="ABW28"/>
  <c r="LP30"/>
  <c r="LP31"/>
  <c r="LO26"/>
  <c r="LO45" s="1"/>
  <c r="LP23"/>
  <c r="LP29"/>
  <c r="LP42" s="1"/>
  <c r="LP28"/>
  <c r="ABW42" l="1"/>
  <c r="ABW43" s="1"/>
  <c r="LO41"/>
  <c r="LO40"/>
  <c r="LO39"/>
  <c r="LO38"/>
  <c r="LO37"/>
  <c r="LO27"/>
  <c r="ABX41"/>
  <c r="ABX40"/>
  <c r="ABX39"/>
  <c r="ABX38"/>
  <c r="ABX37"/>
  <c r="ABX27"/>
  <c r="ABX22" s="1"/>
  <c r="ABX21" s="1"/>
  <c r="LO36"/>
  <c r="LO32"/>
  <c r="LO35"/>
  <c r="LO34"/>
  <c r="LO33"/>
  <c r="ABY26"/>
  <c r="ABY45" s="1"/>
  <c r="ABX36"/>
  <c r="ABX32"/>
  <c r="ABX35"/>
  <c r="ABX34"/>
  <c r="ABX33"/>
  <c r="ABX31"/>
  <c r="ABX30"/>
  <c r="ABX29"/>
  <c r="ABX28"/>
  <c r="LO30"/>
  <c r="LO31"/>
  <c r="LN26"/>
  <c r="LN45" s="1"/>
  <c r="LO29"/>
  <c r="LO42" s="1"/>
  <c r="LO28"/>
  <c r="ABX42" l="1"/>
  <c r="ABX43" s="1"/>
  <c r="LN41"/>
  <c r="LN40"/>
  <c r="LN39"/>
  <c r="LN38"/>
  <c r="LN37"/>
  <c r="LN27"/>
  <c r="ABY41"/>
  <c r="ABY40"/>
  <c r="ABY39"/>
  <c r="ABY38"/>
  <c r="ABY37"/>
  <c r="ABY27"/>
  <c r="ABY22" s="1"/>
  <c r="ABY21" s="1"/>
  <c r="LN36"/>
  <c r="LN32"/>
  <c r="LN35"/>
  <c r="LN34"/>
  <c r="LN33"/>
  <c r="ABZ26"/>
  <c r="ABZ45" s="1"/>
  <c r="ABY36"/>
  <c r="ABY32"/>
  <c r="ABY35"/>
  <c r="ABY34"/>
  <c r="ABY33"/>
  <c r="ABY31"/>
  <c r="ABY30"/>
  <c r="ABY29"/>
  <c r="ABY28"/>
  <c r="LN30"/>
  <c r="LN31"/>
  <c r="LM26"/>
  <c r="LM45" s="1"/>
  <c r="LN29"/>
  <c r="LN42" s="1"/>
  <c r="LN28"/>
  <c r="ABY42" l="1"/>
  <c r="ABY43" s="1"/>
  <c r="LM41"/>
  <c r="LM40"/>
  <c r="LM39"/>
  <c r="LM38"/>
  <c r="LM37"/>
  <c r="LM27"/>
  <c r="ABZ41"/>
  <c r="ABZ40"/>
  <c r="ABZ39"/>
  <c r="ABZ38"/>
  <c r="ABZ37"/>
  <c r="ABZ27"/>
  <c r="ABZ22" s="1"/>
  <c r="ABZ21" s="1"/>
  <c r="LM36"/>
  <c r="LM32"/>
  <c r="LM35"/>
  <c r="LM34"/>
  <c r="LM33"/>
  <c r="ACA26"/>
  <c r="ACA45" s="1"/>
  <c r="ABZ36"/>
  <c r="ABZ32"/>
  <c r="ABZ35"/>
  <c r="ABZ34"/>
  <c r="ABZ33"/>
  <c r="ABZ31"/>
  <c r="ABZ30"/>
  <c r="ABZ29"/>
  <c r="ABZ28"/>
  <c r="LM30"/>
  <c r="LM31"/>
  <c r="LL26"/>
  <c r="LL45" s="1"/>
  <c r="LM29"/>
  <c r="LM42" s="1"/>
  <c r="LM28"/>
  <c r="ABZ42" l="1"/>
  <c r="ABZ43" s="1"/>
  <c r="LL41"/>
  <c r="LL40"/>
  <c r="LL39"/>
  <c r="LL38"/>
  <c r="LL37"/>
  <c r="LL27"/>
  <c r="ACA41"/>
  <c r="ACA40"/>
  <c r="ACA39"/>
  <c r="ACA38"/>
  <c r="ACA37"/>
  <c r="ACA27"/>
  <c r="ACA22" s="1"/>
  <c r="ACA21" s="1"/>
  <c r="LL36"/>
  <c r="LL32"/>
  <c r="LL35"/>
  <c r="LL34"/>
  <c r="LL33"/>
  <c r="ACB26"/>
  <c r="ACB45" s="1"/>
  <c r="ACA36"/>
  <c r="ACA32"/>
  <c r="ACA35"/>
  <c r="ACA34"/>
  <c r="ACA33"/>
  <c r="ACA31"/>
  <c r="ACA30"/>
  <c r="ACA29"/>
  <c r="ACA28"/>
  <c r="LL30"/>
  <c r="LL31"/>
  <c r="LK26"/>
  <c r="LK45" s="1"/>
  <c r="LL29"/>
  <c r="LL42" s="1"/>
  <c r="LL28"/>
  <c r="ACA42" l="1"/>
  <c r="ACA43" s="1"/>
  <c r="LK41"/>
  <c r="LK40"/>
  <c r="LK39"/>
  <c r="LK38"/>
  <c r="LK37"/>
  <c r="LK27"/>
  <c r="ACB41"/>
  <c r="ACB40"/>
  <c r="ACB39"/>
  <c r="ACB38"/>
  <c r="ACB37"/>
  <c r="ACB27"/>
  <c r="ACB22" s="1"/>
  <c r="ACB21" s="1"/>
  <c r="LK36"/>
  <c r="LK32"/>
  <c r="LK35"/>
  <c r="LK34"/>
  <c r="LK33"/>
  <c r="ACC26"/>
  <c r="ACC45" s="1"/>
  <c r="ACB36"/>
  <c r="ACB32"/>
  <c r="ACB35"/>
  <c r="ACB34"/>
  <c r="ACB33"/>
  <c r="ACB31"/>
  <c r="ACB30"/>
  <c r="ACB29"/>
  <c r="ACB28"/>
  <c r="LK30"/>
  <c r="LK31"/>
  <c r="LJ26"/>
  <c r="LJ45" s="1"/>
  <c r="LK29"/>
  <c r="LK42" s="1"/>
  <c r="LK28"/>
  <c r="ACB42" l="1"/>
  <c r="ACB43" s="1"/>
  <c r="LJ41"/>
  <c r="LJ40"/>
  <c r="LJ39"/>
  <c r="LJ38"/>
  <c r="LJ37"/>
  <c r="LJ27"/>
  <c r="ACC41"/>
  <c r="ACC40"/>
  <c r="ACC39"/>
  <c r="ACC38"/>
  <c r="ACC37"/>
  <c r="ACC27"/>
  <c r="ACC22" s="1"/>
  <c r="ACC21" s="1"/>
  <c r="LJ36"/>
  <c r="LJ32"/>
  <c r="LJ35"/>
  <c r="LJ34"/>
  <c r="LJ33"/>
  <c r="ACD26"/>
  <c r="ACD45" s="1"/>
  <c r="ACC36"/>
  <c r="ACC32"/>
  <c r="ACC35"/>
  <c r="ACC34"/>
  <c r="ACC33"/>
  <c r="ACC31"/>
  <c r="ACC30"/>
  <c r="ACC29"/>
  <c r="ACC28"/>
  <c r="LJ30"/>
  <c r="LJ31"/>
  <c r="LI26"/>
  <c r="LI45" s="1"/>
  <c r="LJ29"/>
  <c r="LJ42" s="1"/>
  <c r="LJ28"/>
  <c r="ACC42" l="1"/>
  <c r="ACC43" s="1"/>
  <c r="LI41"/>
  <c r="LI40"/>
  <c r="LI39"/>
  <c r="LI38"/>
  <c r="LI37"/>
  <c r="LI27"/>
  <c r="ACD41"/>
  <c r="ACD40"/>
  <c r="ACD39"/>
  <c r="ACD38"/>
  <c r="ACD37"/>
  <c r="ACD27"/>
  <c r="ACD22" s="1"/>
  <c r="ACD21" s="1"/>
  <c r="LI36"/>
  <c r="LI32"/>
  <c r="LI35"/>
  <c r="LI34"/>
  <c r="LI33"/>
  <c r="ACE26"/>
  <c r="ACE45" s="1"/>
  <c r="ACD36"/>
  <c r="ACD32"/>
  <c r="ACD35"/>
  <c r="ACD34"/>
  <c r="ACD33"/>
  <c r="ACD31"/>
  <c r="ACD30"/>
  <c r="ACD29"/>
  <c r="ACD28"/>
  <c r="LI30"/>
  <c r="LI31"/>
  <c r="LH26"/>
  <c r="LH45" s="1"/>
  <c r="LI29"/>
  <c r="LI42" s="1"/>
  <c r="LI28"/>
  <c r="ACD42" l="1"/>
  <c r="ACD43" s="1"/>
  <c r="LH41"/>
  <c r="LH40"/>
  <c r="LH39"/>
  <c r="LH38"/>
  <c r="LH37"/>
  <c r="LH27"/>
  <c r="ACE41"/>
  <c r="ACE40"/>
  <c r="ACE39"/>
  <c r="ACE38"/>
  <c r="ACE37"/>
  <c r="ACE27"/>
  <c r="ACE22" s="1"/>
  <c r="ACE21" s="1"/>
  <c r="LH36"/>
  <c r="LH32"/>
  <c r="LH35"/>
  <c r="LH34"/>
  <c r="LH33"/>
  <c r="ACF26"/>
  <c r="ACF45" s="1"/>
  <c r="ACE36"/>
  <c r="ACE32"/>
  <c r="ACE35"/>
  <c r="ACE34"/>
  <c r="ACE33"/>
  <c r="ACE31"/>
  <c r="ACE30"/>
  <c r="ACE29"/>
  <c r="ACE28"/>
  <c r="LH30"/>
  <c r="LH31"/>
  <c r="LG26"/>
  <c r="LG45" s="1"/>
  <c r="LH29"/>
  <c r="LH42" s="1"/>
  <c r="LH28"/>
  <c r="ACE42" l="1"/>
  <c r="ACE43" s="1"/>
  <c r="LG41"/>
  <c r="LG40"/>
  <c r="LG39"/>
  <c r="LG38"/>
  <c r="LG37"/>
  <c r="LG27"/>
  <c r="ACF41"/>
  <c r="ACF40"/>
  <c r="ACF39"/>
  <c r="ACF38"/>
  <c r="ACF37"/>
  <c r="ACF27"/>
  <c r="ACF22" s="1"/>
  <c r="ACF21" s="1"/>
  <c r="LG36"/>
  <c r="LG32"/>
  <c r="LG35"/>
  <c r="LG34"/>
  <c r="LG33"/>
  <c r="ACG26"/>
  <c r="ACG45" s="1"/>
  <c r="ACF36"/>
  <c r="ACF32"/>
  <c r="ACF35"/>
  <c r="ACF34"/>
  <c r="ACF33"/>
  <c r="ACF31"/>
  <c r="ACF30"/>
  <c r="ACF29"/>
  <c r="ACF28"/>
  <c r="LG30"/>
  <c r="LG31"/>
  <c r="LF26"/>
  <c r="LF45" s="1"/>
  <c r="LG29"/>
  <c r="LG42" s="1"/>
  <c r="LG28"/>
  <c r="ACF42" l="1"/>
  <c r="ACF43" s="1"/>
  <c r="LF41"/>
  <c r="LF40"/>
  <c r="LF39"/>
  <c r="LF38"/>
  <c r="LF37"/>
  <c r="LF27"/>
  <c r="ACG41"/>
  <c r="ACG40"/>
  <c r="ACG39"/>
  <c r="ACG38"/>
  <c r="ACG37"/>
  <c r="ACG27"/>
  <c r="ACG22" s="1"/>
  <c r="ACG21" s="1"/>
  <c r="LF36"/>
  <c r="LF32"/>
  <c r="LF35"/>
  <c r="LF34"/>
  <c r="LF33"/>
  <c r="ACH26"/>
  <c r="ACH45" s="1"/>
  <c r="ACG36"/>
  <c r="ACG32"/>
  <c r="ACG35"/>
  <c r="ACG34"/>
  <c r="ACG33"/>
  <c r="ACG31"/>
  <c r="ACG30"/>
  <c r="ACG29"/>
  <c r="ACG28"/>
  <c r="LF30"/>
  <c r="LF31"/>
  <c r="LE26"/>
  <c r="LE45" s="1"/>
  <c r="LF29"/>
  <c r="LF42" s="1"/>
  <c r="LF28"/>
  <c r="ACG42" l="1"/>
  <c r="ACG43" s="1"/>
  <c r="LE41"/>
  <c r="LE40"/>
  <c r="LE39"/>
  <c r="LE38"/>
  <c r="LE37"/>
  <c r="LE27"/>
  <c r="ACH41"/>
  <c r="ACH40"/>
  <c r="ACH39"/>
  <c r="ACH38"/>
  <c r="ACH37"/>
  <c r="ACH27"/>
  <c r="ACH22" s="1"/>
  <c r="ACH21" s="1"/>
  <c r="LE36"/>
  <c r="LE32"/>
  <c r="LE35"/>
  <c r="LE34"/>
  <c r="LE33"/>
  <c r="ACI26"/>
  <c r="ACI45" s="1"/>
  <c r="ACH36"/>
  <c r="ACH32"/>
  <c r="ACH35"/>
  <c r="ACH34"/>
  <c r="ACH33"/>
  <c r="ACH31"/>
  <c r="ACH30"/>
  <c r="ACH29"/>
  <c r="ACH28"/>
  <c r="LE30"/>
  <c r="LE31"/>
  <c r="LD26"/>
  <c r="LD45" s="1"/>
  <c r="LE29"/>
  <c r="LE42" s="1"/>
  <c r="LE28"/>
  <c r="ACH42" l="1"/>
  <c r="ACH43" s="1"/>
  <c r="LD41"/>
  <c r="LD40"/>
  <c r="LD39"/>
  <c r="LD38"/>
  <c r="LD37"/>
  <c r="LD27"/>
  <c r="ACI41"/>
  <c r="ACI40"/>
  <c r="ACI39"/>
  <c r="ACI38"/>
  <c r="ACI37"/>
  <c r="ACI27"/>
  <c r="ACI22" s="1"/>
  <c r="ACI21" s="1"/>
  <c r="LD36"/>
  <c r="LD32"/>
  <c r="LD35"/>
  <c r="LD34"/>
  <c r="LD33"/>
  <c r="ACJ26"/>
  <c r="ACJ45" s="1"/>
  <c r="ACI36"/>
  <c r="ACI32"/>
  <c r="ACI35"/>
  <c r="ACI34"/>
  <c r="ACI33"/>
  <c r="ACI31"/>
  <c r="ACI30"/>
  <c r="ACI29"/>
  <c r="ACI28"/>
  <c r="LD30"/>
  <c r="LD31"/>
  <c r="LC26"/>
  <c r="LC45" s="1"/>
  <c r="LD29"/>
  <c r="LD42" s="1"/>
  <c r="LD28"/>
  <c r="ACI42" l="1"/>
  <c r="ACI43" s="1"/>
  <c r="LC41"/>
  <c r="LC40"/>
  <c r="LC39"/>
  <c r="LC38"/>
  <c r="LC37"/>
  <c r="LC27"/>
  <c r="ACJ41"/>
  <c r="ACJ40"/>
  <c r="ACJ39"/>
  <c r="ACJ38"/>
  <c r="ACJ37"/>
  <c r="ACJ27"/>
  <c r="ACJ22" s="1"/>
  <c r="ACJ21" s="1"/>
  <c r="LC36"/>
  <c r="LC32"/>
  <c r="LC35"/>
  <c r="LC34"/>
  <c r="LC33"/>
  <c r="ACK26"/>
  <c r="ACK45" s="1"/>
  <c r="ACJ36"/>
  <c r="ACJ32"/>
  <c r="ACJ35"/>
  <c r="ACJ34"/>
  <c r="ACJ33"/>
  <c r="ACJ31"/>
  <c r="ACJ30"/>
  <c r="ACJ29"/>
  <c r="ACJ28"/>
  <c r="LC30"/>
  <c r="LC31"/>
  <c r="LB26"/>
  <c r="LB45" s="1"/>
  <c r="LC29"/>
  <c r="LC42" s="1"/>
  <c r="LC28"/>
  <c r="ACJ42" l="1"/>
  <c r="ACJ43" s="1"/>
  <c r="LB41"/>
  <c r="LB40"/>
  <c r="LB39"/>
  <c r="LB38"/>
  <c r="LB37"/>
  <c r="LB27"/>
  <c r="ACK41"/>
  <c r="ACK40"/>
  <c r="ACK39"/>
  <c r="ACK38"/>
  <c r="ACK37"/>
  <c r="ACK27"/>
  <c r="ACK22" s="1"/>
  <c r="ACK21" s="1"/>
  <c r="LB36"/>
  <c r="LB32"/>
  <c r="LB35"/>
  <c r="LB34"/>
  <c r="LB33"/>
  <c r="ACL26"/>
  <c r="ACL45" s="1"/>
  <c r="ACK36"/>
  <c r="ACK32"/>
  <c r="ACK35"/>
  <c r="ACK34"/>
  <c r="ACK33"/>
  <c r="ACK31"/>
  <c r="ACK30"/>
  <c r="ACK29"/>
  <c r="ACK28"/>
  <c r="LB30"/>
  <c r="LB31"/>
  <c r="LA26"/>
  <c r="LA45" s="1"/>
  <c r="LB29"/>
  <c r="LB42" s="1"/>
  <c r="LB28"/>
  <c r="ACK42" l="1"/>
  <c r="ACK43" s="1"/>
  <c r="LA41"/>
  <c r="LA40"/>
  <c r="LA39"/>
  <c r="LA38"/>
  <c r="LA37"/>
  <c r="LA27"/>
  <c r="ACL41"/>
  <c r="ACL40"/>
  <c r="ACL39"/>
  <c r="ACL38"/>
  <c r="ACL37"/>
  <c r="ACL27"/>
  <c r="ACL22" s="1"/>
  <c r="ACL21" s="1"/>
  <c r="LA36"/>
  <c r="LA32"/>
  <c r="LA35"/>
  <c r="LA34"/>
  <c r="LA33"/>
  <c r="ACM26"/>
  <c r="ACM45" s="1"/>
  <c r="ACL36"/>
  <c r="ACL32"/>
  <c r="ACL35"/>
  <c r="ACL34"/>
  <c r="ACL33"/>
  <c r="ACL31"/>
  <c r="ACL30"/>
  <c r="ACL29"/>
  <c r="ACL28"/>
  <c r="LA30"/>
  <c r="LA31"/>
  <c r="KZ26"/>
  <c r="KZ45" s="1"/>
  <c r="LA29"/>
  <c r="LA42" s="1"/>
  <c r="LA28"/>
  <c r="ACL42" l="1"/>
  <c r="ACL43" s="1"/>
  <c r="KZ41"/>
  <c r="KZ40"/>
  <c r="KZ39"/>
  <c r="KZ38"/>
  <c r="KZ37"/>
  <c r="KZ27"/>
  <c r="ACM41"/>
  <c r="ACM40"/>
  <c r="ACM39"/>
  <c r="ACM38"/>
  <c r="ACM37"/>
  <c r="ACM27"/>
  <c r="ACM22" s="1"/>
  <c r="ACM21" s="1"/>
  <c r="KZ36"/>
  <c r="KZ32"/>
  <c r="KZ35"/>
  <c r="KZ34"/>
  <c r="KZ33"/>
  <c r="ACN26"/>
  <c r="ACN45" s="1"/>
  <c r="ACM36"/>
  <c r="ACM32"/>
  <c r="ACM35"/>
  <c r="ACM34"/>
  <c r="ACM33"/>
  <c r="ACM31"/>
  <c r="ACM30"/>
  <c r="ACM29"/>
  <c r="ACM28"/>
  <c r="KZ30"/>
  <c r="KZ31"/>
  <c r="KY26"/>
  <c r="KY45" s="1"/>
  <c r="KZ29"/>
  <c r="KZ42" s="1"/>
  <c r="KZ28"/>
  <c r="ACM42" l="1"/>
  <c r="ACM43" s="1"/>
  <c r="KY41"/>
  <c r="KY40"/>
  <c r="KY39"/>
  <c r="KY38"/>
  <c r="KY37"/>
  <c r="KY27"/>
  <c r="ACN41"/>
  <c r="ACN40"/>
  <c r="ACN39"/>
  <c r="ACN38"/>
  <c r="ACN37"/>
  <c r="ACN27"/>
  <c r="ACN22" s="1"/>
  <c r="ACN21" s="1"/>
  <c r="KY36"/>
  <c r="KY32"/>
  <c r="KY35"/>
  <c r="KY34"/>
  <c r="KY33"/>
  <c r="ACO26"/>
  <c r="ACO45" s="1"/>
  <c r="ACN36"/>
  <c r="ACN32"/>
  <c r="ACN35"/>
  <c r="ACN34"/>
  <c r="ACN33"/>
  <c r="ACN31"/>
  <c r="ACN30"/>
  <c r="ACN29"/>
  <c r="ACN28"/>
  <c r="KY30"/>
  <c r="KY31"/>
  <c r="KX26"/>
  <c r="KX45" s="1"/>
  <c r="KY29"/>
  <c r="KY42" s="1"/>
  <c r="KY28"/>
  <c r="ACN42" l="1"/>
  <c r="ACN43" s="1"/>
  <c r="KX41"/>
  <c r="KX40"/>
  <c r="KX39"/>
  <c r="KX38"/>
  <c r="KX37"/>
  <c r="KX27"/>
  <c r="ACO41"/>
  <c r="ACO40"/>
  <c r="ACO39"/>
  <c r="ACO38"/>
  <c r="ACO37"/>
  <c r="ACO27"/>
  <c r="ACO22" s="1"/>
  <c r="ACO21" s="1"/>
  <c r="KX36"/>
  <c r="KX32"/>
  <c r="KX35"/>
  <c r="KX34"/>
  <c r="KX33"/>
  <c r="ACP26"/>
  <c r="ACP45" s="1"/>
  <c r="ACP46" s="1"/>
  <c r="ACO36"/>
  <c r="ACO32"/>
  <c r="ACO35"/>
  <c r="ACO34"/>
  <c r="ACO33"/>
  <c r="ACO31"/>
  <c r="ACO30"/>
  <c r="ACO29"/>
  <c r="ACO28"/>
  <c r="KX30"/>
  <c r="KX31"/>
  <c r="KW26"/>
  <c r="KW45" s="1"/>
  <c r="KX29"/>
  <c r="KX42" s="1"/>
  <c r="KX28"/>
  <c r="ACO42" l="1"/>
  <c r="ACO43" s="1"/>
  <c r="KW41"/>
  <c r="KW40"/>
  <c r="KW39"/>
  <c r="KW38"/>
  <c r="KW37"/>
  <c r="KW27"/>
  <c r="ACP41"/>
  <c r="ACP40"/>
  <c r="ACP39"/>
  <c r="ACP38"/>
  <c r="ACP37"/>
  <c r="ACP27"/>
  <c r="ACP22" s="1"/>
  <c r="ACP21" s="1"/>
  <c r="KW36"/>
  <c r="KW32"/>
  <c r="KW35"/>
  <c r="KW34"/>
  <c r="KW33"/>
  <c r="ACQ26"/>
  <c r="ACQ45" s="1"/>
  <c r="ACP36"/>
  <c r="ACP32"/>
  <c r="ACP35"/>
  <c r="ACP34"/>
  <c r="ACP33"/>
  <c r="ACP31"/>
  <c r="ACP30"/>
  <c r="ACP29"/>
  <c r="ACP28"/>
  <c r="KW30"/>
  <c r="KW31"/>
  <c r="KV26"/>
  <c r="KV45" s="1"/>
  <c r="KW29"/>
  <c r="KW42" s="1"/>
  <c r="KW28"/>
  <c r="ACP42" l="1"/>
  <c r="ACP43" s="1"/>
  <c r="KV41"/>
  <c r="KV40"/>
  <c r="KV39"/>
  <c r="KV38"/>
  <c r="KV37"/>
  <c r="KV27"/>
  <c r="ACQ41"/>
  <c r="ACQ40"/>
  <c r="ACQ39"/>
  <c r="ACQ38"/>
  <c r="ACQ37"/>
  <c r="ACQ27"/>
  <c r="ACQ22" s="1"/>
  <c r="ACQ21" s="1"/>
  <c r="KV36"/>
  <c r="KV32"/>
  <c r="KV35"/>
  <c r="KV34"/>
  <c r="KV33"/>
  <c r="ACR26"/>
  <c r="ACR45" s="1"/>
  <c r="ACQ36"/>
  <c r="ACQ32"/>
  <c r="ACQ35"/>
  <c r="ACQ34"/>
  <c r="ACQ33"/>
  <c r="ACQ31"/>
  <c r="ACQ30"/>
  <c r="ACQ29"/>
  <c r="ACQ28"/>
  <c r="KV30"/>
  <c r="KV31"/>
  <c r="KU26"/>
  <c r="KU45" s="1"/>
  <c r="KV29"/>
  <c r="KV42" s="1"/>
  <c r="KV28"/>
  <c r="ACQ42" l="1"/>
  <c r="ACQ43" s="1"/>
  <c r="KU41"/>
  <c r="KU40"/>
  <c r="KU39"/>
  <c r="KU38"/>
  <c r="KU37"/>
  <c r="KU27"/>
  <c r="ACR41"/>
  <c r="ACR40"/>
  <c r="ACR39"/>
  <c r="ACR38"/>
  <c r="ACR37"/>
  <c r="ACR27"/>
  <c r="ACR22" s="1"/>
  <c r="ACR21" s="1"/>
  <c r="KU36"/>
  <c r="KU32"/>
  <c r="KU35"/>
  <c r="KU34"/>
  <c r="KU33"/>
  <c r="ACS26"/>
  <c r="ACS45" s="1"/>
  <c r="ACR36"/>
  <c r="ACR32"/>
  <c r="ACR35"/>
  <c r="ACR34"/>
  <c r="ACR33"/>
  <c r="ACR31"/>
  <c r="ACR30"/>
  <c r="ACR29"/>
  <c r="ACR28"/>
  <c r="KU30"/>
  <c r="KU31"/>
  <c r="KT26"/>
  <c r="KT45" s="1"/>
  <c r="KU29"/>
  <c r="KU42" s="1"/>
  <c r="KU28"/>
  <c r="ACR42" l="1"/>
  <c r="ACR43" s="1"/>
  <c r="KT41"/>
  <c r="KT40"/>
  <c r="KT39"/>
  <c r="KT38"/>
  <c r="KT37"/>
  <c r="KT27"/>
  <c r="ACS41"/>
  <c r="ACS40"/>
  <c r="ACS39"/>
  <c r="ACS38"/>
  <c r="ACS37"/>
  <c r="ACS27"/>
  <c r="ACS22" s="1"/>
  <c r="ACS21" s="1"/>
  <c r="KT36"/>
  <c r="KT32"/>
  <c r="KT35"/>
  <c r="KT34"/>
  <c r="KT33"/>
  <c r="ACT26"/>
  <c r="ACT45" s="1"/>
  <c r="ACS36"/>
  <c r="ACS32"/>
  <c r="ACS35"/>
  <c r="ACS34"/>
  <c r="ACS33"/>
  <c r="ACS31"/>
  <c r="ACS30"/>
  <c r="ACS29"/>
  <c r="ACS28"/>
  <c r="KT30"/>
  <c r="KT31"/>
  <c r="KS26"/>
  <c r="KS45" s="1"/>
  <c r="KT29"/>
  <c r="KT42" s="1"/>
  <c r="KT28"/>
  <c r="ACS42" l="1"/>
  <c r="ACS43" s="1"/>
  <c r="KS41"/>
  <c r="KS40"/>
  <c r="KS39"/>
  <c r="KS38"/>
  <c r="KS37"/>
  <c r="KS27"/>
  <c r="ACT41"/>
  <c r="ACT40"/>
  <c r="ACT39"/>
  <c r="ACT38"/>
  <c r="ACT37"/>
  <c r="ACT27"/>
  <c r="ACT22" s="1"/>
  <c r="ACT21" s="1"/>
  <c r="KS36"/>
  <c r="KS32"/>
  <c r="KS35"/>
  <c r="KS34"/>
  <c r="KS33"/>
  <c r="ACU26"/>
  <c r="ACU45" s="1"/>
  <c r="ACT36"/>
  <c r="ACT32"/>
  <c r="ACT35"/>
  <c r="ACT34"/>
  <c r="ACT33"/>
  <c r="ACT31"/>
  <c r="ACT30"/>
  <c r="ACT29"/>
  <c r="ACT28"/>
  <c r="KS30"/>
  <c r="KS31"/>
  <c r="KR26"/>
  <c r="KR45" s="1"/>
  <c r="KS29"/>
  <c r="KS42" s="1"/>
  <c r="KS28"/>
  <c r="ACT42" l="1"/>
  <c r="ACT43" s="1"/>
  <c r="KR41"/>
  <c r="KR40"/>
  <c r="KR39"/>
  <c r="KR38"/>
  <c r="KR37"/>
  <c r="KR27"/>
  <c r="ACU41"/>
  <c r="ACU40"/>
  <c r="ACU39"/>
  <c r="ACU38"/>
  <c r="ACU37"/>
  <c r="ACU27"/>
  <c r="ACU22" s="1"/>
  <c r="ACU21" s="1"/>
  <c r="KR36"/>
  <c r="KR32"/>
  <c r="KR35"/>
  <c r="KR34"/>
  <c r="KR33"/>
  <c r="ACV26"/>
  <c r="ACV45" s="1"/>
  <c r="ACU36"/>
  <c r="ACU32"/>
  <c r="ACU35"/>
  <c r="ACU34"/>
  <c r="ACU33"/>
  <c r="ACU31"/>
  <c r="ACU30"/>
  <c r="ACU29"/>
  <c r="ACU28"/>
  <c r="KR30"/>
  <c r="KR31"/>
  <c r="KQ26"/>
  <c r="KQ45" s="1"/>
  <c r="KR29"/>
  <c r="KR42" s="1"/>
  <c r="KR28"/>
  <c r="ACU42" l="1"/>
  <c r="ACU43" s="1"/>
  <c r="KQ41"/>
  <c r="KQ40"/>
  <c r="KQ39"/>
  <c r="KQ38"/>
  <c r="KQ37"/>
  <c r="KQ27"/>
  <c r="ACV41"/>
  <c r="ACV40"/>
  <c r="ACV39"/>
  <c r="ACV38"/>
  <c r="ACV37"/>
  <c r="ACV27"/>
  <c r="ACV22" s="1"/>
  <c r="ACV21" s="1"/>
  <c r="KQ36"/>
  <c r="KQ32"/>
  <c r="KQ35"/>
  <c r="KQ34"/>
  <c r="KQ33"/>
  <c r="ACW26"/>
  <c r="ACW45" s="1"/>
  <c r="ACV36"/>
  <c r="ACV32"/>
  <c r="ACV35"/>
  <c r="ACV34"/>
  <c r="ACV33"/>
  <c r="ACV31"/>
  <c r="ACV30"/>
  <c r="ACV29"/>
  <c r="ACV28"/>
  <c r="KQ30"/>
  <c r="KQ31"/>
  <c r="KP26"/>
  <c r="KP45" s="1"/>
  <c r="KQ29"/>
  <c r="KQ42" s="1"/>
  <c r="KQ28"/>
  <c r="ACV42" l="1"/>
  <c r="ACV43" s="1"/>
  <c r="KP41"/>
  <c r="KP40"/>
  <c r="KP39"/>
  <c r="KP38"/>
  <c r="KP37"/>
  <c r="KP27"/>
  <c r="ACW41"/>
  <c r="ACW40"/>
  <c r="ACW39"/>
  <c r="ACW38"/>
  <c r="ACW37"/>
  <c r="ACW27"/>
  <c r="ACW22" s="1"/>
  <c r="ACW21" s="1"/>
  <c r="KP36"/>
  <c r="KP32"/>
  <c r="KP35"/>
  <c r="KP34"/>
  <c r="KP33"/>
  <c r="ACX26"/>
  <c r="ACX45" s="1"/>
  <c r="ACW36"/>
  <c r="ACW32"/>
  <c r="ACW35"/>
  <c r="ACW34"/>
  <c r="ACW33"/>
  <c r="ACW31"/>
  <c r="ACW30"/>
  <c r="ACW29"/>
  <c r="ACW28"/>
  <c r="KP30"/>
  <c r="KP31"/>
  <c r="KO26"/>
  <c r="KO45" s="1"/>
  <c r="KP29"/>
  <c r="KP42" s="1"/>
  <c r="KP28"/>
  <c r="ACW42" l="1"/>
  <c r="ACW43" s="1"/>
  <c r="KO41"/>
  <c r="KO40"/>
  <c r="KO39"/>
  <c r="KO38"/>
  <c r="KO37"/>
  <c r="KO27"/>
  <c r="ACX41"/>
  <c r="ACX40"/>
  <c r="ACX39"/>
  <c r="ACX38"/>
  <c r="ACX37"/>
  <c r="ACX27"/>
  <c r="ACX22" s="1"/>
  <c r="ACX21" s="1"/>
  <c r="KO36"/>
  <c r="KO32"/>
  <c r="KO35"/>
  <c r="KO34"/>
  <c r="KO33"/>
  <c r="ACY26"/>
  <c r="ACY45" s="1"/>
  <c r="ACX36"/>
  <c r="ACX32"/>
  <c r="ACX35"/>
  <c r="ACX34"/>
  <c r="ACX33"/>
  <c r="ACX31"/>
  <c r="ACX30"/>
  <c r="ACX29"/>
  <c r="ACX28"/>
  <c r="KO30"/>
  <c r="KO31"/>
  <c r="KN26"/>
  <c r="KN45" s="1"/>
  <c r="KO29"/>
  <c r="KO42" s="1"/>
  <c r="KO28"/>
  <c r="ACX42" l="1"/>
  <c r="ACX43" s="1"/>
  <c r="KN41"/>
  <c r="KN40"/>
  <c r="KN39"/>
  <c r="KN38"/>
  <c r="KN37"/>
  <c r="KN27"/>
  <c r="ACY41"/>
  <c r="ACY40"/>
  <c r="ACY39"/>
  <c r="ACY38"/>
  <c r="ACY37"/>
  <c r="ACY27"/>
  <c r="ACY22" s="1"/>
  <c r="ACY21" s="1"/>
  <c r="KN36"/>
  <c r="KN32"/>
  <c r="KN35"/>
  <c r="KN34"/>
  <c r="KN33"/>
  <c r="ACZ26"/>
  <c r="ACZ45" s="1"/>
  <c r="ACZ46" s="1"/>
  <c r="ACY36"/>
  <c r="ACY32"/>
  <c r="ACY35"/>
  <c r="ACY34"/>
  <c r="ACY33"/>
  <c r="ACY31"/>
  <c r="ACY30"/>
  <c r="ACY29"/>
  <c r="ACY28"/>
  <c r="KN30"/>
  <c r="KN31"/>
  <c r="KM26"/>
  <c r="KM45" s="1"/>
  <c r="KN29"/>
  <c r="KN42" s="1"/>
  <c r="KN28"/>
  <c r="ACY42" l="1"/>
  <c r="ACY43" s="1"/>
  <c r="KM41"/>
  <c r="KM40"/>
  <c r="KM39"/>
  <c r="KM38"/>
  <c r="KM37"/>
  <c r="KM27"/>
  <c r="ACZ41"/>
  <c r="ACZ40"/>
  <c r="ACZ39"/>
  <c r="ACZ38"/>
  <c r="ACZ37"/>
  <c r="ACZ27"/>
  <c r="ACZ22" s="1"/>
  <c r="ACZ21" s="1"/>
  <c r="KM36"/>
  <c r="KM32"/>
  <c r="KM35"/>
  <c r="KM34"/>
  <c r="KM33"/>
  <c r="ADA26"/>
  <c r="ADA45" s="1"/>
  <c r="ACZ36"/>
  <c r="ACZ32"/>
  <c r="ACZ35"/>
  <c r="ACZ34"/>
  <c r="ACZ33"/>
  <c r="ACZ23"/>
  <c r="ACZ31"/>
  <c r="ACZ30"/>
  <c r="ACZ29"/>
  <c r="ACZ28"/>
  <c r="KM30"/>
  <c r="KM31"/>
  <c r="KL26"/>
  <c r="KL45" s="1"/>
  <c r="KM29"/>
  <c r="KM42" s="1"/>
  <c r="KM28"/>
  <c r="ACZ42" l="1"/>
  <c r="ACZ43" s="1"/>
  <c r="KL41"/>
  <c r="KL40"/>
  <c r="KL39"/>
  <c r="KL38"/>
  <c r="KL37"/>
  <c r="KL27"/>
  <c r="ADA41"/>
  <c r="ADA40"/>
  <c r="ADA39"/>
  <c r="ADA38"/>
  <c r="ADA37"/>
  <c r="ADA27"/>
  <c r="ADA22" s="1"/>
  <c r="ADA21" s="1"/>
  <c r="KL36"/>
  <c r="KL32"/>
  <c r="KL35"/>
  <c r="KL34"/>
  <c r="KL33"/>
  <c r="ADB26"/>
  <c r="ADB45" s="1"/>
  <c r="ADA36"/>
  <c r="ADA32"/>
  <c r="ADA35"/>
  <c r="ADA42" s="1"/>
  <c r="ADA43" s="1"/>
  <c r="ADA34"/>
  <c r="ADA33"/>
  <c r="ADA31"/>
  <c r="ADA30"/>
  <c r="ADA29"/>
  <c r="ADA28"/>
  <c r="KL30"/>
  <c r="KL31"/>
  <c r="KK26"/>
  <c r="KK45" s="1"/>
  <c r="KL29"/>
  <c r="KL42" s="1"/>
  <c r="KL28"/>
  <c r="KK41" l="1"/>
  <c r="KK40"/>
  <c r="KK39"/>
  <c r="KK38"/>
  <c r="KK37"/>
  <c r="KK27"/>
  <c r="ADB41"/>
  <c r="ADB40"/>
  <c r="ADB39"/>
  <c r="ADB38"/>
  <c r="ADB37"/>
  <c r="ADB27"/>
  <c r="ADB22" s="1"/>
  <c r="ADB21" s="1"/>
  <c r="KK36"/>
  <c r="KK32"/>
  <c r="KK35"/>
  <c r="KK34"/>
  <c r="KK33"/>
  <c r="ADC26"/>
  <c r="ADC45" s="1"/>
  <c r="ADB36"/>
  <c r="ADB32"/>
  <c r="ADB35"/>
  <c r="ADB42" s="1"/>
  <c r="ADB43" s="1"/>
  <c r="ADB34"/>
  <c r="ADB33"/>
  <c r="ADB31"/>
  <c r="ADB30"/>
  <c r="ADB29"/>
  <c r="ADB28"/>
  <c r="KK30"/>
  <c r="KK31"/>
  <c r="KJ26"/>
  <c r="KJ45" s="1"/>
  <c r="KK29"/>
  <c r="KK42" s="1"/>
  <c r="KK28"/>
  <c r="KJ41" l="1"/>
  <c r="KJ40"/>
  <c r="KJ39"/>
  <c r="KJ38"/>
  <c r="KJ37"/>
  <c r="KJ27"/>
  <c r="ADC41"/>
  <c r="ADC40"/>
  <c r="ADC39"/>
  <c r="ADC38"/>
  <c r="ADC37"/>
  <c r="ADC27"/>
  <c r="ADC22" s="1"/>
  <c r="ADC21" s="1"/>
  <c r="KJ36"/>
  <c r="KJ32"/>
  <c r="KJ35"/>
  <c r="KJ34"/>
  <c r="KJ33"/>
  <c r="ADD26"/>
  <c r="ADD45" s="1"/>
  <c r="ADC36"/>
  <c r="ADC32"/>
  <c r="ADC35"/>
  <c r="ADC42" s="1"/>
  <c r="ADC43" s="1"/>
  <c r="ADC34"/>
  <c r="ADC33"/>
  <c r="ADC31"/>
  <c r="ADC30"/>
  <c r="ADC29"/>
  <c r="ADC28"/>
  <c r="KJ30"/>
  <c r="KJ31"/>
  <c r="KI26"/>
  <c r="KI45" s="1"/>
  <c r="KJ29"/>
  <c r="KJ42" s="1"/>
  <c r="KJ28"/>
  <c r="KI41" l="1"/>
  <c r="KI40"/>
  <c r="KI39"/>
  <c r="KI38"/>
  <c r="KI37"/>
  <c r="KI27"/>
  <c r="ADD41"/>
  <c r="ADD40"/>
  <c r="ADD39"/>
  <c r="ADD38"/>
  <c r="ADD37"/>
  <c r="ADD27"/>
  <c r="ADD22" s="1"/>
  <c r="ADD21" s="1"/>
  <c r="KI36"/>
  <c r="KI32"/>
  <c r="KI35"/>
  <c r="KI34"/>
  <c r="KI33"/>
  <c r="ADE26"/>
  <c r="ADE45" s="1"/>
  <c r="ADD36"/>
  <c r="ADD32"/>
  <c r="ADD35"/>
  <c r="ADD42" s="1"/>
  <c r="ADD43" s="1"/>
  <c r="ADD34"/>
  <c r="ADD33"/>
  <c r="ADD31"/>
  <c r="ADD30"/>
  <c r="ADD29"/>
  <c r="ADD28"/>
  <c r="KI30"/>
  <c r="KI31"/>
  <c r="KH26"/>
  <c r="KH45" s="1"/>
  <c r="KI29"/>
  <c r="KI42" s="1"/>
  <c r="KI28"/>
  <c r="KH41" l="1"/>
  <c r="KH40"/>
  <c r="KH39"/>
  <c r="KH38"/>
  <c r="KH37"/>
  <c r="KH27"/>
  <c r="ADE41"/>
  <c r="ADE40"/>
  <c r="ADE39"/>
  <c r="ADE38"/>
  <c r="ADE37"/>
  <c r="ADE27"/>
  <c r="ADE22" s="1"/>
  <c r="ADE21" s="1"/>
  <c r="KH36"/>
  <c r="KH32"/>
  <c r="KH35"/>
  <c r="KH34"/>
  <c r="KH33"/>
  <c r="ADF26"/>
  <c r="ADF45" s="1"/>
  <c r="ADE36"/>
  <c r="ADE32"/>
  <c r="ADE35"/>
  <c r="ADE42" s="1"/>
  <c r="ADE43" s="1"/>
  <c r="ADE34"/>
  <c r="ADE33"/>
  <c r="ADE31"/>
  <c r="ADE30"/>
  <c r="ADE29"/>
  <c r="ADE28"/>
  <c r="KH30"/>
  <c r="KH31"/>
  <c r="KG26"/>
  <c r="KG45" s="1"/>
  <c r="KH29"/>
  <c r="KH42" s="1"/>
  <c r="KH28"/>
  <c r="KG41" l="1"/>
  <c r="KG40"/>
  <c r="KG39"/>
  <c r="KG38"/>
  <c r="KG37"/>
  <c r="KG27"/>
  <c r="ADF41"/>
  <c r="ADF40"/>
  <c r="ADF39"/>
  <c r="ADF38"/>
  <c r="ADF37"/>
  <c r="ADF27"/>
  <c r="ADF22" s="1"/>
  <c r="ADF21" s="1"/>
  <c r="KG36"/>
  <c r="KG32"/>
  <c r="KG35"/>
  <c r="KG34"/>
  <c r="KG33"/>
  <c r="ADG26"/>
  <c r="ADG45" s="1"/>
  <c r="ADF36"/>
  <c r="ADF32"/>
  <c r="ADF35"/>
  <c r="ADF42" s="1"/>
  <c r="ADF43" s="1"/>
  <c r="ADF34"/>
  <c r="ADF33"/>
  <c r="ADF31"/>
  <c r="ADF30"/>
  <c r="ADF29"/>
  <c r="ADF28"/>
  <c r="KG30"/>
  <c r="KG31"/>
  <c r="KF26"/>
  <c r="KF45" s="1"/>
  <c r="KG29"/>
  <c r="KG42" s="1"/>
  <c r="KG28"/>
  <c r="KF41" l="1"/>
  <c r="KF40"/>
  <c r="KF39"/>
  <c r="KF38"/>
  <c r="KF37"/>
  <c r="KF27"/>
  <c r="ADG41"/>
  <c r="ADG40"/>
  <c r="ADG39"/>
  <c r="ADG38"/>
  <c r="ADG37"/>
  <c r="ADG27"/>
  <c r="ADG22" s="1"/>
  <c r="ADG21" s="1"/>
  <c r="KF36"/>
  <c r="KF32"/>
  <c r="KF35"/>
  <c r="KF34"/>
  <c r="KF33"/>
  <c r="ADH26"/>
  <c r="ADH45" s="1"/>
  <c r="ADG36"/>
  <c r="ADG32"/>
  <c r="ADG35"/>
  <c r="ADG42" s="1"/>
  <c r="ADG43" s="1"/>
  <c r="ADG34"/>
  <c r="ADG33"/>
  <c r="ADG31"/>
  <c r="ADG30"/>
  <c r="ADG29"/>
  <c r="ADG28"/>
  <c r="KF30"/>
  <c r="KF31"/>
  <c r="KE26"/>
  <c r="KE45" s="1"/>
  <c r="KF29"/>
  <c r="KF42" s="1"/>
  <c r="KF28"/>
  <c r="KE41" l="1"/>
  <c r="KE40"/>
  <c r="KE39"/>
  <c r="KE38"/>
  <c r="KE37"/>
  <c r="KE27"/>
  <c r="ADH41"/>
  <c r="ADH40"/>
  <c r="ADH39"/>
  <c r="ADH38"/>
  <c r="ADH37"/>
  <c r="ADH27"/>
  <c r="ADH22" s="1"/>
  <c r="ADH21" s="1"/>
  <c r="KE36"/>
  <c r="KE32"/>
  <c r="KE35"/>
  <c r="KE34"/>
  <c r="KE33"/>
  <c r="ADI26"/>
  <c r="ADI45" s="1"/>
  <c r="ADH36"/>
  <c r="ADH32"/>
  <c r="ADH35"/>
  <c r="ADH42" s="1"/>
  <c r="ADH43" s="1"/>
  <c r="ADH34"/>
  <c r="ADH33"/>
  <c r="ADH31"/>
  <c r="ADH30"/>
  <c r="ADH29"/>
  <c r="ADH28"/>
  <c r="KE30"/>
  <c r="KE31"/>
  <c r="KD26"/>
  <c r="KD45" s="1"/>
  <c r="KE29"/>
  <c r="KE42" s="1"/>
  <c r="KE28"/>
  <c r="KD41" l="1"/>
  <c r="KD40"/>
  <c r="KD39"/>
  <c r="KD38"/>
  <c r="KD37"/>
  <c r="KD27"/>
  <c r="ADI41"/>
  <c r="ADI40"/>
  <c r="ADI39"/>
  <c r="ADI38"/>
  <c r="ADI37"/>
  <c r="ADI27"/>
  <c r="ADI22" s="1"/>
  <c r="ADI21" s="1"/>
  <c r="KD36"/>
  <c r="KD32"/>
  <c r="KD35"/>
  <c r="KD34"/>
  <c r="KD33"/>
  <c r="ADJ26"/>
  <c r="ADJ45" s="1"/>
  <c r="ADI36"/>
  <c r="ADI32"/>
  <c r="ADI35"/>
  <c r="ADI42" s="1"/>
  <c r="ADI43" s="1"/>
  <c r="ADI34"/>
  <c r="ADI33"/>
  <c r="ADI31"/>
  <c r="ADI30"/>
  <c r="ADI29"/>
  <c r="ADI28"/>
  <c r="KD30"/>
  <c r="KD31"/>
  <c r="KC26"/>
  <c r="KC45" s="1"/>
  <c r="KD29"/>
  <c r="KD42" s="1"/>
  <c r="KD28"/>
  <c r="KC41" l="1"/>
  <c r="KC40"/>
  <c r="KC39"/>
  <c r="KC38"/>
  <c r="KC37"/>
  <c r="KC27"/>
  <c r="ADJ41"/>
  <c r="ADJ40"/>
  <c r="ADJ39"/>
  <c r="ADJ38"/>
  <c r="ADJ37"/>
  <c r="ADJ27"/>
  <c r="ADJ22" s="1"/>
  <c r="ADJ21" s="1"/>
  <c r="KC36"/>
  <c r="KC32"/>
  <c r="KC35"/>
  <c r="KC34"/>
  <c r="KC33"/>
  <c r="ADK26"/>
  <c r="ADK45" s="1"/>
  <c r="ADJ36"/>
  <c r="ADJ32"/>
  <c r="ADJ35"/>
  <c r="ADJ42" s="1"/>
  <c r="ADJ43" s="1"/>
  <c r="ADJ34"/>
  <c r="ADJ33"/>
  <c r="ADJ31"/>
  <c r="ADJ30"/>
  <c r="ADJ29"/>
  <c r="ADJ28"/>
  <c r="KC30"/>
  <c r="KC31"/>
  <c r="KB26"/>
  <c r="KB45" s="1"/>
  <c r="KC29"/>
  <c r="KC42" s="1"/>
  <c r="KC28"/>
  <c r="KB41" l="1"/>
  <c r="KB40"/>
  <c r="KB39"/>
  <c r="KB38"/>
  <c r="KB37"/>
  <c r="KB27"/>
  <c r="ADK41"/>
  <c r="ADK40"/>
  <c r="ADK39"/>
  <c r="ADK38"/>
  <c r="ADK37"/>
  <c r="ADK27"/>
  <c r="ADK22" s="1"/>
  <c r="ADK21" s="1"/>
  <c r="KB36"/>
  <c r="KB32"/>
  <c r="KB35"/>
  <c r="KB34"/>
  <c r="KB33"/>
  <c r="ADL26"/>
  <c r="ADL45" s="1"/>
  <c r="ADK36"/>
  <c r="ADK32"/>
  <c r="ADK35"/>
  <c r="ADK42" s="1"/>
  <c r="ADK43" s="1"/>
  <c r="ADK34"/>
  <c r="ADK33"/>
  <c r="ADK31"/>
  <c r="ADK30"/>
  <c r="ADK29"/>
  <c r="ADK28"/>
  <c r="KB30"/>
  <c r="KB31"/>
  <c r="KA26"/>
  <c r="KA45" s="1"/>
  <c r="KB29"/>
  <c r="KB42" s="1"/>
  <c r="KB28"/>
  <c r="KA41" l="1"/>
  <c r="KA40"/>
  <c r="KA39"/>
  <c r="KA38"/>
  <c r="KA37"/>
  <c r="KA27"/>
  <c r="ADL41"/>
  <c r="ADL40"/>
  <c r="ADL39"/>
  <c r="ADL38"/>
  <c r="ADL37"/>
  <c r="ADL27"/>
  <c r="ADL22" s="1"/>
  <c r="ADL21" s="1"/>
  <c r="KA36"/>
  <c r="KA32"/>
  <c r="KA35"/>
  <c r="KA34"/>
  <c r="KA33"/>
  <c r="ADM26"/>
  <c r="ADM45" s="1"/>
  <c r="ADL36"/>
  <c r="ADL32"/>
  <c r="ADL35"/>
  <c r="ADL42" s="1"/>
  <c r="ADL43" s="1"/>
  <c r="ADL34"/>
  <c r="ADL33"/>
  <c r="ADL31"/>
  <c r="ADL30"/>
  <c r="ADL29"/>
  <c r="ADL28"/>
  <c r="KA30"/>
  <c r="KA31"/>
  <c r="JZ26"/>
  <c r="JZ45" s="1"/>
  <c r="KA29"/>
  <c r="KA42" s="1"/>
  <c r="KA28"/>
  <c r="JZ41" l="1"/>
  <c r="JZ40"/>
  <c r="JZ39"/>
  <c r="JZ38"/>
  <c r="JZ37"/>
  <c r="JZ27"/>
  <c r="ADM41"/>
  <c r="ADM40"/>
  <c r="ADM39"/>
  <c r="ADM38"/>
  <c r="ADM37"/>
  <c r="ADM27"/>
  <c r="ADM22" s="1"/>
  <c r="ADM21" s="1"/>
  <c r="JZ36"/>
  <c r="JZ32"/>
  <c r="JZ35"/>
  <c r="JZ34"/>
  <c r="JZ33"/>
  <c r="ADN26"/>
  <c r="ADN45" s="1"/>
  <c r="ADM36"/>
  <c r="ADM32"/>
  <c r="ADM35"/>
  <c r="ADM42" s="1"/>
  <c r="ADM43" s="1"/>
  <c r="ADM34"/>
  <c r="ADM33"/>
  <c r="ADM31"/>
  <c r="ADM30"/>
  <c r="ADM29"/>
  <c r="ADM28"/>
  <c r="JZ30"/>
  <c r="JZ31"/>
  <c r="JY26"/>
  <c r="JY45" s="1"/>
  <c r="JZ29"/>
  <c r="JZ42" s="1"/>
  <c r="JZ28"/>
  <c r="JY41" l="1"/>
  <c r="JY40"/>
  <c r="JY39"/>
  <c r="JY38"/>
  <c r="JY37"/>
  <c r="JY27"/>
  <c r="ADN41"/>
  <c r="ADN40"/>
  <c r="ADN39"/>
  <c r="ADN38"/>
  <c r="ADN37"/>
  <c r="ADN27"/>
  <c r="ADN22" s="1"/>
  <c r="ADN21" s="1"/>
  <c r="JY36"/>
  <c r="JY32"/>
  <c r="JY35"/>
  <c r="JY34"/>
  <c r="JY33"/>
  <c r="ADO26"/>
  <c r="ADO45" s="1"/>
  <c r="ADN36"/>
  <c r="ADN32"/>
  <c r="ADN35"/>
  <c r="ADN42" s="1"/>
  <c r="ADN43" s="1"/>
  <c r="ADN34"/>
  <c r="ADN33"/>
  <c r="ADN31"/>
  <c r="ADN30"/>
  <c r="ADN29"/>
  <c r="ADN28"/>
  <c r="JY30"/>
  <c r="JY31"/>
  <c r="JX26"/>
  <c r="JX45" s="1"/>
  <c r="JY29"/>
  <c r="JY42" s="1"/>
  <c r="JY28"/>
  <c r="JX41" l="1"/>
  <c r="JX40"/>
  <c r="JX39"/>
  <c r="JX38"/>
  <c r="JX37"/>
  <c r="JX27"/>
  <c r="ADO41"/>
  <c r="ADO40"/>
  <c r="ADO39"/>
  <c r="ADO38"/>
  <c r="ADO37"/>
  <c r="ADO27"/>
  <c r="ADO22" s="1"/>
  <c r="ADO21" s="1"/>
  <c r="JX36"/>
  <c r="JX32"/>
  <c r="JX35"/>
  <c r="JX34"/>
  <c r="JX33"/>
  <c r="ADP26"/>
  <c r="ADP45" s="1"/>
  <c r="ADO36"/>
  <c r="ADO32"/>
  <c r="ADO35"/>
  <c r="ADO42" s="1"/>
  <c r="ADO43" s="1"/>
  <c r="ADO34"/>
  <c r="ADO33"/>
  <c r="ADO31"/>
  <c r="ADO30"/>
  <c r="ADO29"/>
  <c r="ADO28"/>
  <c r="JX30"/>
  <c r="JX31"/>
  <c r="JW26"/>
  <c r="JW45" s="1"/>
  <c r="JX29"/>
  <c r="JX42" s="1"/>
  <c r="JX28"/>
  <c r="JW41" l="1"/>
  <c r="JW40"/>
  <c r="JW39"/>
  <c r="JW38"/>
  <c r="JW37"/>
  <c r="JW27"/>
  <c r="ADP41"/>
  <c r="ADP40"/>
  <c r="ADP39"/>
  <c r="ADP38"/>
  <c r="ADP37"/>
  <c r="ADP27"/>
  <c r="ADP22" s="1"/>
  <c r="ADP21" s="1"/>
  <c r="JW36"/>
  <c r="JW32"/>
  <c r="JW35"/>
  <c r="JW34"/>
  <c r="JW33"/>
  <c r="ADQ26"/>
  <c r="ADQ45" s="1"/>
  <c r="ADP36"/>
  <c r="ADP32"/>
  <c r="ADP35"/>
  <c r="ADP42" s="1"/>
  <c r="ADP43" s="1"/>
  <c r="ADP34"/>
  <c r="ADP33"/>
  <c r="ADP31"/>
  <c r="ADP30"/>
  <c r="ADP29"/>
  <c r="ADP28"/>
  <c r="JW30"/>
  <c r="JW31"/>
  <c r="JV26"/>
  <c r="JV45" s="1"/>
  <c r="JW29"/>
  <c r="JW42" s="1"/>
  <c r="JW28"/>
  <c r="JV41" l="1"/>
  <c r="JV40"/>
  <c r="JV39"/>
  <c r="JV38"/>
  <c r="JV37"/>
  <c r="JV27"/>
  <c r="ADQ41"/>
  <c r="ADQ40"/>
  <c r="ADQ39"/>
  <c r="ADQ38"/>
  <c r="ADQ37"/>
  <c r="ADQ27"/>
  <c r="ADQ22" s="1"/>
  <c r="ADQ21" s="1"/>
  <c r="JV36"/>
  <c r="JV32"/>
  <c r="JV35"/>
  <c r="JV34"/>
  <c r="JV33"/>
  <c r="ADR26"/>
  <c r="ADR45" s="1"/>
  <c r="ADQ36"/>
  <c r="ADQ32"/>
  <c r="ADQ35"/>
  <c r="ADQ42" s="1"/>
  <c r="ADQ43" s="1"/>
  <c r="ADQ34"/>
  <c r="ADQ33"/>
  <c r="ADQ31"/>
  <c r="ADQ30"/>
  <c r="ADQ29"/>
  <c r="ADQ28"/>
  <c r="JV30"/>
  <c r="JV31"/>
  <c r="JU26"/>
  <c r="JU45" s="1"/>
  <c r="JV29"/>
  <c r="JV42" s="1"/>
  <c r="JV28"/>
  <c r="JU41" l="1"/>
  <c r="JU40"/>
  <c r="JU39"/>
  <c r="JU38"/>
  <c r="JU37"/>
  <c r="JU27"/>
  <c r="ADR41"/>
  <c r="ADR40"/>
  <c r="ADR39"/>
  <c r="ADR38"/>
  <c r="ADR37"/>
  <c r="ADR27"/>
  <c r="ADR22" s="1"/>
  <c r="ADR21" s="1"/>
  <c r="JU36"/>
  <c r="JU32"/>
  <c r="JU35"/>
  <c r="JU34"/>
  <c r="JU33"/>
  <c r="ADS26"/>
  <c r="ADS45" s="1"/>
  <c r="ADR36"/>
  <c r="ADR32"/>
  <c r="ADR35"/>
  <c r="ADR42" s="1"/>
  <c r="ADR43" s="1"/>
  <c r="ADR34"/>
  <c r="ADR33"/>
  <c r="ADR31"/>
  <c r="ADR30"/>
  <c r="ADR29"/>
  <c r="ADR28"/>
  <c r="JU30"/>
  <c r="JU31"/>
  <c r="JT26"/>
  <c r="JT45" s="1"/>
  <c r="JU29"/>
  <c r="JU42" s="1"/>
  <c r="JU28"/>
  <c r="JT41" l="1"/>
  <c r="JT40"/>
  <c r="JT39"/>
  <c r="JT38"/>
  <c r="JT37"/>
  <c r="JT27"/>
  <c r="ADS41"/>
  <c r="ADS40"/>
  <c r="ADS39"/>
  <c r="ADS38"/>
  <c r="ADS37"/>
  <c r="ADS27"/>
  <c r="ADS22" s="1"/>
  <c r="ADS21" s="1"/>
  <c r="JT36"/>
  <c r="JT32"/>
  <c r="JT35"/>
  <c r="JT34"/>
  <c r="JT33"/>
  <c r="ADT26"/>
  <c r="ADT45" s="1"/>
  <c r="ADS36"/>
  <c r="ADS32"/>
  <c r="ADS35"/>
  <c r="ADS42" s="1"/>
  <c r="ADS43" s="1"/>
  <c r="ADS34"/>
  <c r="ADS33"/>
  <c r="ADS31"/>
  <c r="ADS30"/>
  <c r="ADS29"/>
  <c r="ADS28"/>
  <c r="JT30"/>
  <c r="JT31"/>
  <c r="JS26"/>
  <c r="JS45" s="1"/>
  <c r="JT29"/>
  <c r="JT42" s="1"/>
  <c r="JT28"/>
  <c r="JS41" l="1"/>
  <c r="JS40"/>
  <c r="JS39"/>
  <c r="JS38"/>
  <c r="JS37"/>
  <c r="JS27"/>
  <c r="ADT41"/>
  <c r="ADT40"/>
  <c r="ADT39"/>
  <c r="ADT38"/>
  <c r="ADT37"/>
  <c r="ADT27"/>
  <c r="ADT22" s="1"/>
  <c r="ADT21" s="1"/>
  <c r="JS36"/>
  <c r="JS32"/>
  <c r="JS35"/>
  <c r="JS34"/>
  <c r="JS33"/>
  <c r="ADU26"/>
  <c r="ADU45" s="1"/>
  <c r="ADT36"/>
  <c r="ADT32"/>
  <c r="ADT35"/>
  <c r="ADT42" s="1"/>
  <c r="ADT43" s="1"/>
  <c r="ADT34"/>
  <c r="ADT33"/>
  <c r="ADT31"/>
  <c r="ADT30"/>
  <c r="ADT29"/>
  <c r="ADT28"/>
  <c r="JS30"/>
  <c r="JS31"/>
  <c r="JR26"/>
  <c r="JR45" s="1"/>
  <c r="JS29"/>
  <c r="JS42" s="1"/>
  <c r="JS28"/>
  <c r="JR41" l="1"/>
  <c r="JR40"/>
  <c r="JR39"/>
  <c r="JR38"/>
  <c r="JR37"/>
  <c r="JR27"/>
  <c r="ADU41"/>
  <c r="ADU40"/>
  <c r="ADU39"/>
  <c r="ADU38"/>
  <c r="ADU37"/>
  <c r="ADU27"/>
  <c r="ADU22" s="1"/>
  <c r="ADU21" s="1"/>
  <c r="JR36"/>
  <c r="JR32"/>
  <c r="JR35"/>
  <c r="JR34"/>
  <c r="JR33"/>
  <c r="ADV26"/>
  <c r="ADV45" s="1"/>
  <c r="ADU36"/>
  <c r="ADU32"/>
  <c r="ADU35"/>
  <c r="ADU42" s="1"/>
  <c r="ADU43" s="1"/>
  <c r="ADU34"/>
  <c r="ADU33"/>
  <c r="ADU31"/>
  <c r="ADU30"/>
  <c r="ADU29"/>
  <c r="ADU28"/>
  <c r="JR30"/>
  <c r="JR31"/>
  <c r="JQ26"/>
  <c r="JQ45" s="1"/>
  <c r="JR29"/>
  <c r="JR42" s="1"/>
  <c r="JR28"/>
  <c r="JQ41" l="1"/>
  <c r="JQ40"/>
  <c r="JQ39"/>
  <c r="JQ38"/>
  <c r="JQ37"/>
  <c r="JQ27"/>
  <c r="ADV41"/>
  <c r="ADV40"/>
  <c r="ADV39"/>
  <c r="ADV38"/>
  <c r="ADV37"/>
  <c r="ADV27"/>
  <c r="ADV22" s="1"/>
  <c r="ADV21" s="1"/>
  <c r="JQ36"/>
  <c r="JQ32"/>
  <c r="JQ35"/>
  <c r="JQ34"/>
  <c r="JQ33"/>
  <c r="ADW26"/>
  <c r="ADW45" s="1"/>
  <c r="ADV36"/>
  <c r="ADV32"/>
  <c r="ADV35"/>
  <c r="ADV42" s="1"/>
  <c r="ADV43" s="1"/>
  <c r="ADV34"/>
  <c r="ADV33"/>
  <c r="ADV31"/>
  <c r="ADV30"/>
  <c r="ADV29"/>
  <c r="ADV28"/>
  <c r="JQ30"/>
  <c r="JQ31"/>
  <c r="JP26"/>
  <c r="JP45" s="1"/>
  <c r="JQ29"/>
  <c r="JQ42" s="1"/>
  <c r="JQ28"/>
  <c r="JP41" l="1"/>
  <c r="JP40"/>
  <c r="JP39"/>
  <c r="JP38"/>
  <c r="JP37"/>
  <c r="JP27"/>
  <c r="ADW41"/>
  <c r="ADW40"/>
  <c r="ADW39"/>
  <c r="ADW38"/>
  <c r="ADW37"/>
  <c r="ADW27"/>
  <c r="ADW22" s="1"/>
  <c r="ADW21" s="1"/>
  <c r="JP36"/>
  <c r="JP32"/>
  <c r="JP35"/>
  <c r="JP34"/>
  <c r="JP33"/>
  <c r="ADX26"/>
  <c r="ADX45" s="1"/>
  <c r="ADW36"/>
  <c r="ADW32"/>
  <c r="ADW35"/>
  <c r="ADW42" s="1"/>
  <c r="ADW43" s="1"/>
  <c r="ADW34"/>
  <c r="ADW33"/>
  <c r="ADW31"/>
  <c r="ADW30"/>
  <c r="ADW29"/>
  <c r="ADW28"/>
  <c r="JP30"/>
  <c r="JP31"/>
  <c r="JO26"/>
  <c r="JO45" s="1"/>
  <c r="JP29"/>
  <c r="JP42" s="1"/>
  <c r="JP28"/>
  <c r="JO41" l="1"/>
  <c r="JO40"/>
  <c r="JO39"/>
  <c r="JO38"/>
  <c r="JO37"/>
  <c r="JO27"/>
  <c r="ADX41"/>
  <c r="ADX40"/>
  <c r="ADX39"/>
  <c r="ADX38"/>
  <c r="ADX37"/>
  <c r="ADX27"/>
  <c r="ADX22" s="1"/>
  <c r="ADX21" s="1"/>
  <c r="JO36"/>
  <c r="JO32"/>
  <c r="JO35"/>
  <c r="JO34"/>
  <c r="JO33"/>
  <c r="ADY26"/>
  <c r="ADY45" s="1"/>
  <c r="ADX36"/>
  <c r="ADX32"/>
  <c r="ADX35"/>
  <c r="ADX42" s="1"/>
  <c r="ADX43" s="1"/>
  <c r="ADX34"/>
  <c r="ADX33"/>
  <c r="ADX31"/>
  <c r="ADX30"/>
  <c r="ADX29"/>
  <c r="ADX28"/>
  <c r="JO30"/>
  <c r="JO31"/>
  <c r="JN26"/>
  <c r="JN45" s="1"/>
  <c r="JO29"/>
  <c r="JO42" s="1"/>
  <c r="JO28"/>
  <c r="JN41" l="1"/>
  <c r="JN40"/>
  <c r="JN39"/>
  <c r="JN38"/>
  <c r="JN37"/>
  <c r="JN27"/>
  <c r="ADY41"/>
  <c r="ADY40"/>
  <c r="ADY39"/>
  <c r="ADY38"/>
  <c r="ADY37"/>
  <c r="ADY27"/>
  <c r="ADY22" s="1"/>
  <c r="ADY21" s="1"/>
  <c r="JN36"/>
  <c r="JN32"/>
  <c r="JN35"/>
  <c r="JN34"/>
  <c r="JN33"/>
  <c r="ADZ26"/>
  <c r="ADZ45" s="1"/>
  <c r="ADY36"/>
  <c r="ADY32"/>
  <c r="ADY35"/>
  <c r="ADY42" s="1"/>
  <c r="ADY43" s="1"/>
  <c r="ADY34"/>
  <c r="ADY33"/>
  <c r="ADY31"/>
  <c r="ADY30"/>
  <c r="ADY29"/>
  <c r="ADY28"/>
  <c r="JN30"/>
  <c r="JN31"/>
  <c r="JM26"/>
  <c r="JM45" s="1"/>
  <c r="JN29"/>
  <c r="JN42" s="1"/>
  <c r="JN28"/>
  <c r="JM41" l="1"/>
  <c r="JM40"/>
  <c r="JM39"/>
  <c r="JM38"/>
  <c r="JM37"/>
  <c r="JM27"/>
  <c r="ADZ41"/>
  <c r="ADZ40"/>
  <c r="ADZ39"/>
  <c r="ADZ38"/>
  <c r="ADZ37"/>
  <c r="ADZ27"/>
  <c r="ADZ22" s="1"/>
  <c r="ADZ21" s="1"/>
  <c r="JM36"/>
  <c r="JM32"/>
  <c r="JM35"/>
  <c r="JM34"/>
  <c r="JM33"/>
  <c r="AEA26"/>
  <c r="AEA45" s="1"/>
  <c r="ADZ36"/>
  <c r="ADZ32"/>
  <c r="ADZ35"/>
  <c r="ADZ42" s="1"/>
  <c r="ADZ43" s="1"/>
  <c r="ADZ34"/>
  <c r="ADZ33"/>
  <c r="ADZ31"/>
  <c r="ADZ30"/>
  <c r="ADZ29"/>
  <c r="ADZ28"/>
  <c r="JM30"/>
  <c r="JM31"/>
  <c r="JL26"/>
  <c r="JL45" s="1"/>
  <c r="JM29"/>
  <c r="JM42" s="1"/>
  <c r="JM28"/>
  <c r="JL41" l="1"/>
  <c r="JL40"/>
  <c r="JL39"/>
  <c r="JL38"/>
  <c r="JL37"/>
  <c r="JL27"/>
  <c r="AEA41"/>
  <c r="AEA40"/>
  <c r="AEA39"/>
  <c r="AEA38"/>
  <c r="AEA37"/>
  <c r="AEA27"/>
  <c r="AEA22" s="1"/>
  <c r="AEA21" s="1"/>
  <c r="JL36"/>
  <c r="JL32"/>
  <c r="JL35"/>
  <c r="JL34"/>
  <c r="JL33"/>
  <c r="AEB26"/>
  <c r="AEB45" s="1"/>
  <c r="AEA36"/>
  <c r="AEA32"/>
  <c r="AEA35"/>
  <c r="AEA42" s="1"/>
  <c r="AEA43" s="1"/>
  <c r="AEA34"/>
  <c r="AEA33"/>
  <c r="AEA31"/>
  <c r="AEA30"/>
  <c r="AEA29"/>
  <c r="AEA28"/>
  <c r="JL30"/>
  <c r="JL31"/>
  <c r="JK26"/>
  <c r="JK45" s="1"/>
  <c r="JL29"/>
  <c r="JL42" s="1"/>
  <c r="JL28"/>
  <c r="JK41" l="1"/>
  <c r="JK40"/>
  <c r="JK39"/>
  <c r="JK38"/>
  <c r="JK37"/>
  <c r="JK27"/>
  <c r="AEB41"/>
  <c r="AEB40"/>
  <c r="AEB39"/>
  <c r="AEB38"/>
  <c r="AEB37"/>
  <c r="AEB27"/>
  <c r="AEB22" s="1"/>
  <c r="AEB21" s="1"/>
  <c r="JK36"/>
  <c r="JK32"/>
  <c r="JK35"/>
  <c r="JK34"/>
  <c r="JK33"/>
  <c r="AEC26"/>
  <c r="AEC45" s="1"/>
  <c r="AEB36"/>
  <c r="AEB32"/>
  <c r="AEB35"/>
  <c r="AEB42" s="1"/>
  <c r="AEB43" s="1"/>
  <c r="AEB34"/>
  <c r="AEB33"/>
  <c r="AEB31"/>
  <c r="AEB30"/>
  <c r="AEB29"/>
  <c r="AEB28"/>
  <c r="JK30"/>
  <c r="JK31"/>
  <c r="JJ26"/>
  <c r="JJ45" s="1"/>
  <c r="JK29"/>
  <c r="JK42" s="1"/>
  <c r="JK28"/>
  <c r="JJ41" l="1"/>
  <c r="JJ40"/>
  <c r="JJ39"/>
  <c r="JJ38"/>
  <c r="JJ37"/>
  <c r="JJ27"/>
  <c r="AEC41"/>
  <c r="AEC40"/>
  <c r="AEC39"/>
  <c r="AEC38"/>
  <c r="AEC37"/>
  <c r="AEC27"/>
  <c r="AEC22" s="1"/>
  <c r="AEC21" s="1"/>
  <c r="JJ36"/>
  <c r="JJ32"/>
  <c r="JJ35"/>
  <c r="JJ34"/>
  <c r="JJ33"/>
  <c r="AED26"/>
  <c r="AED45" s="1"/>
  <c r="AEC36"/>
  <c r="AEC32"/>
  <c r="AEC35"/>
  <c r="AEC42" s="1"/>
  <c r="AEC43" s="1"/>
  <c r="AEC34"/>
  <c r="AEC33"/>
  <c r="AEC31"/>
  <c r="AEC30"/>
  <c r="AEC29"/>
  <c r="AEC28"/>
  <c r="JJ30"/>
  <c r="JJ31"/>
  <c r="JI26"/>
  <c r="JI45" s="1"/>
  <c r="JJ29"/>
  <c r="JJ42" s="1"/>
  <c r="JJ28"/>
  <c r="JI41" l="1"/>
  <c r="JI40"/>
  <c r="JI39"/>
  <c r="JI38"/>
  <c r="JI37"/>
  <c r="JI27"/>
  <c r="AED41"/>
  <c r="AED40"/>
  <c r="AED39"/>
  <c r="AED38"/>
  <c r="AED37"/>
  <c r="AED27"/>
  <c r="AED22" s="1"/>
  <c r="AED21" s="1"/>
  <c r="JI36"/>
  <c r="JI32"/>
  <c r="JI35"/>
  <c r="JI34"/>
  <c r="JI33"/>
  <c r="AEE26"/>
  <c r="AEE45" s="1"/>
  <c r="AED36"/>
  <c r="AED32"/>
  <c r="AED35"/>
  <c r="AED42" s="1"/>
  <c r="AED43" s="1"/>
  <c r="AED34"/>
  <c r="AED33"/>
  <c r="AED31"/>
  <c r="AED30"/>
  <c r="AED29"/>
  <c r="AED28"/>
  <c r="JI30"/>
  <c r="JI31"/>
  <c r="JH26"/>
  <c r="JH45" s="1"/>
  <c r="JI29"/>
  <c r="JI42" s="1"/>
  <c r="JI28"/>
  <c r="JH41" l="1"/>
  <c r="JH40"/>
  <c r="JH39"/>
  <c r="JH38"/>
  <c r="JH37"/>
  <c r="JH27"/>
  <c r="AEE41"/>
  <c r="AEE40"/>
  <c r="AEE39"/>
  <c r="AEE38"/>
  <c r="AEE37"/>
  <c r="AEE27"/>
  <c r="AEE22" s="1"/>
  <c r="AEE21" s="1"/>
  <c r="JH36"/>
  <c r="JH32"/>
  <c r="JH35"/>
  <c r="JH34"/>
  <c r="JH33"/>
  <c r="AEF26"/>
  <c r="AEF45" s="1"/>
  <c r="AEE36"/>
  <c r="AEE32"/>
  <c r="AEE35"/>
  <c r="AEE42" s="1"/>
  <c r="AEE43" s="1"/>
  <c r="AEE34"/>
  <c r="AEE33"/>
  <c r="AEE31"/>
  <c r="AEE30"/>
  <c r="AEE29"/>
  <c r="AEE28"/>
  <c r="JH30"/>
  <c r="JH31"/>
  <c r="JG26"/>
  <c r="JG45" s="1"/>
  <c r="JH29"/>
  <c r="JH42" s="1"/>
  <c r="JH28"/>
  <c r="JG41" l="1"/>
  <c r="JG40"/>
  <c r="JG39"/>
  <c r="JG38"/>
  <c r="JG37"/>
  <c r="JG27"/>
  <c r="AEF41"/>
  <c r="AEF40"/>
  <c r="AEF39"/>
  <c r="AEF38"/>
  <c r="AEF37"/>
  <c r="AEF27"/>
  <c r="AEF22" s="1"/>
  <c r="AEF21" s="1"/>
  <c r="JG36"/>
  <c r="JG32"/>
  <c r="JG35"/>
  <c r="JG34"/>
  <c r="JG33"/>
  <c r="AEG26"/>
  <c r="AEG45" s="1"/>
  <c r="AEF36"/>
  <c r="AEF32"/>
  <c r="AEF35"/>
  <c r="AEF42" s="1"/>
  <c r="AEF43" s="1"/>
  <c r="AEF34"/>
  <c r="AEF33"/>
  <c r="AEF31"/>
  <c r="AEF30"/>
  <c r="AEF29"/>
  <c r="AEF28"/>
  <c r="JG30"/>
  <c r="JG31"/>
  <c r="JF26"/>
  <c r="JF45" s="1"/>
  <c r="JG29"/>
  <c r="JG42" s="1"/>
  <c r="JG28"/>
  <c r="JF41" l="1"/>
  <c r="JF40"/>
  <c r="JF39"/>
  <c r="JF38"/>
  <c r="JF37"/>
  <c r="JF27"/>
  <c r="AEG41"/>
  <c r="AEG40"/>
  <c r="AEG39"/>
  <c r="AEG38"/>
  <c r="AEG37"/>
  <c r="AEG27"/>
  <c r="AEG22" s="1"/>
  <c r="AEG21" s="1"/>
  <c r="JF36"/>
  <c r="JF32"/>
  <c r="JF35"/>
  <c r="JF34"/>
  <c r="JF33"/>
  <c r="AEH26"/>
  <c r="AEH45" s="1"/>
  <c r="AEG36"/>
  <c r="AEG32"/>
  <c r="AEG35"/>
  <c r="AEG42" s="1"/>
  <c r="AEG43" s="1"/>
  <c r="AEG34"/>
  <c r="AEG33"/>
  <c r="AEG31"/>
  <c r="AEG30"/>
  <c r="AEG29"/>
  <c r="AEG28"/>
  <c r="JF30"/>
  <c r="JF31"/>
  <c r="JE26"/>
  <c r="JE45" s="1"/>
  <c r="JF29"/>
  <c r="JF42" s="1"/>
  <c r="JF28"/>
  <c r="JE41" l="1"/>
  <c r="JE40"/>
  <c r="JE39"/>
  <c r="JE38"/>
  <c r="JE37"/>
  <c r="JE27"/>
  <c r="AEH41"/>
  <c r="AEH40"/>
  <c r="AEH39"/>
  <c r="AEH38"/>
  <c r="AEH37"/>
  <c r="AEH27"/>
  <c r="AEH22" s="1"/>
  <c r="AEH21" s="1"/>
  <c r="JE36"/>
  <c r="JE32"/>
  <c r="JE35"/>
  <c r="JE34"/>
  <c r="JE33"/>
  <c r="AEI26"/>
  <c r="AEI45" s="1"/>
  <c r="AEH36"/>
  <c r="AEH32"/>
  <c r="AEH35"/>
  <c r="AEH42" s="1"/>
  <c r="AEH43" s="1"/>
  <c r="AEH34"/>
  <c r="AEH33"/>
  <c r="AEH31"/>
  <c r="AEH30"/>
  <c r="AEH29"/>
  <c r="AEH28"/>
  <c r="JE30"/>
  <c r="JE31"/>
  <c r="JD26"/>
  <c r="JD45" s="1"/>
  <c r="JE29"/>
  <c r="JE42" s="1"/>
  <c r="JE28"/>
  <c r="JD41" l="1"/>
  <c r="JD40"/>
  <c r="JD39"/>
  <c r="JD38"/>
  <c r="JD37"/>
  <c r="JD27"/>
  <c r="AEI41"/>
  <c r="AEI40"/>
  <c r="AEI39"/>
  <c r="AEI38"/>
  <c r="AEI37"/>
  <c r="AEI27"/>
  <c r="AEI22" s="1"/>
  <c r="AEI21" s="1"/>
  <c r="JD36"/>
  <c r="JD32"/>
  <c r="JD35"/>
  <c r="JD34"/>
  <c r="JD33"/>
  <c r="AEJ26"/>
  <c r="AEJ45" s="1"/>
  <c r="AEI36"/>
  <c r="AEI32"/>
  <c r="AEI35"/>
  <c r="AEI42" s="1"/>
  <c r="AEI43" s="1"/>
  <c r="AEI34"/>
  <c r="AEI33"/>
  <c r="AEI31"/>
  <c r="AEI30"/>
  <c r="AEI29"/>
  <c r="AEI28"/>
  <c r="JD30"/>
  <c r="JD31"/>
  <c r="JC26"/>
  <c r="JC45" s="1"/>
  <c r="JD29"/>
  <c r="JD42" s="1"/>
  <c r="JD28"/>
  <c r="JC41" l="1"/>
  <c r="JC40"/>
  <c r="JC39"/>
  <c r="JC38"/>
  <c r="JC37"/>
  <c r="JC27"/>
  <c r="AEJ41"/>
  <c r="AEJ40"/>
  <c r="AEJ39"/>
  <c r="AEJ38"/>
  <c r="AEJ37"/>
  <c r="AEJ27"/>
  <c r="AEJ22" s="1"/>
  <c r="AEJ21" s="1"/>
  <c r="JC36"/>
  <c r="JC32"/>
  <c r="JC35"/>
  <c r="JC34"/>
  <c r="JC33"/>
  <c r="AEK26"/>
  <c r="AEK45" s="1"/>
  <c r="AEJ36"/>
  <c r="AEJ32"/>
  <c r="AEJ35"/>
  <c r="AEJ42" s="1"/>
  <c r="AEJ43" s="1"/>
  <c r="AEJ34"/>
  <c r="AEJ33"/>
  <c r="AEJ31"/>
  <c r="AEJ30"/>
  <c r="AEJ29"/>
  <c r="AEJ28"/>
  <c r="JC30"/>
  <c r="JC31"/>
  <c r="JB26"/>
  <c r="JB45" s="1"/>
  <c r="JC29"/>
  <c r="JC42" s="1"/>
  <c r="JC28"/>
  <c r="JB41" l="1"/>
  <c r="JB40"/>
  <c r="JB39"/>
  <c r="JB38"/>
  <c r="JB37"/>
  <c r="JB27"/>
  <c r="AEK41"/>
  <c r="AEK40"/>
  <c r="AEK39"/>
  <c r="AEK38"/>
  <c r="AEK37"/>
  <c r="AEK27"/>
  <c r="AEK22" s="1"/>
  <c r="AEK21" s="1"/>
  <c r="JB36"/>
  <c r="JB32"/>
  <c r="JB35"/>
  <c r="JB34"/>
  <c r="JB33"/>
  <c r="AEL26"/>
  <c r="AEL45" s="1"/>
  <c r="AEK36"/>
  <c r="AEK32"/>
  <c r="AEK35"/>
  <c r="AEK42" s="1"/>
  <c r="AEK43" s="1"/>
  <c r="AEK34"/>
  <c r="AEK33"/>
  <c r="AEK31"/>
  <c r="AEK30"/>
  <c r="AEK29"/>
  <c r="AEK28"/>
  <c r="JB30"/>
  <c r="JB31"/>
  <c r="JA26"/>
  <c r="JA45" s="1"/>
  <c r="JB29"/>
  <c r="JB42" s="1"/>
  <c r="JB28"/>
  <c r="JA41" l="1"/>
  <c r="JA40"/>
  <c r="JA39"/>
  <c r="JA38"/>
  <c r="JA37"/>
  <c r="JA27"/>
  <c r="AEL41"/>
  <c r="AEL40"/>
  <c r="AEL39"/>
  <c r="AEL38"/>
  <c r="AEL37"/>
  <c r="AEL27"/>
  <c r="AEL22" s="1"/>
  <c r="AEL21" s="1"/>
  <c r="JA36"/>
  <c r="JA32"/>
  <c r="JA35"/>
  <c r="JA34"/>
  <c r="JA33"/>
  <c r="AEM26"/>
  <c r="AEM45" s="1"/>
  <c r="AEL36"/>
  <c r="AEL32"/>
  <c r="AEL35"/>
  <c r="AEL42" s="1"/>
  <c r="AEL43" s="1"/>
  <c r="AEL34"/>
  <c r="AEL33"/>
  <c r="AEL31"/>
  <c r="AEL30"/>
  <c r="AEL29"/>
  <c r="AEL28"/>
  <c r="JA30"/>
  <c r="JA31"/>
  <c r="IZ26"/>
  <c r="IZ45" s="1"/>
  <c r="JA29"/>
  <c r="JA42" s="1"/>
  <c r="JA28"/>
  <c r="IZ41" l="1"/>
  <c r="IZ40"/>
  <c r="IZ39"/>
  <c r="IZ38"/>
  <c r="IZ37"/>
  <c r="IZ27"/>
  <c r="AEM41"/>
  <c r="AEM40"/>
  <c r="AEM39"/>
  <c r="AEM38"/>
  <c r="AEM37"/>
  <c r="AEM27"/>
  <c r="AEM22" s="1"/>
  <c r="AEM21" s="1"/>
  <c r="IZ36"/>
  <c r="IZ32"/>
  <c r="IZ35"/>
  <c r="IZ34"/>
  <c r="IZ33"/>
  <c r="AEN26"/>
  <c r="AEN45" s="1"/>
  <c r="AEM36"/>
  <c r="AEM32"/>
  <c r="AEM35"/>
  <c r="AEM42" s="1"/>
  <c r="AEM43" s="1"/>
  <c r="AEM34"/>
  <c r="AEM33"/>
  <c r="AEM31"/>
  <c r="AEM30"/>
  <c r="AEM29"/>
  <c r="AEM28"/>
  <c r="IZ30"/>
  <c r="IZ31"/>
  <c r="IY26"/>
  <c r="IY45" s="1"/>
  <c r="IZ29"/>
  <c r="IZ42" s="1"/>
  <c r="IZ28"/>
  <c r="IY41" l="1"/>
  <c r="IY40"/>
  <c r="IY39"/>
  <c r="IY38"/>
  <c r="IY37"/>
  <c r="IY27"/>
  <c r="AEN41"/>
  <c r="AEN40"/>
  <c r="AEN39"/>
  <c r="AEN38"/>
  <c r="AEN37"/>
  <c r="AEN27"/>
  <c r="AEN22" s="1"/>
  <c r="AEN21" s="1"/>
  <c r="IY36"/>
  <c r="IY32"/>
  <c r="IY35"/>
  <c r="IY34"/>
  <c r="IY33"/>
  <c r="AEO26"/>
  <c r="AEO45" s="1"/>
  <c r="AEN36"/>
  <c r="AEN42" s="1"/>
  <c r="AEN43" s="1"/>
  <c r="AEN35"/>
  <c r="AEN32"/>
  <c r="AEN34"/>
  <c r="AEN33"/>
  <c r="AEN31"/>
  <c r="AEN30"/>
  <c r="AEN29"/>
  <c r="AEN28"/>
  <c r="IY30"/>
  <c r="IY31"/>
  <c r="IX26"/>
  <c r="IX45" s="1"/>
  <c r="IY29"/>
  <c r="IY42" s="1"/>
  <c r="IY28"/>
  <c r="IX41" l="1"/>
  <c r="IX40"/>
  <c r="IX39"/>
  <c r="IX38"/>
  <c r="IX37"/>
  <c r="IX27"/>
  <c r="AEO41"/>
  <c r="AEO40"/>
  <c r="AEO39"/>
  <c r="AEO38"/>
  <c r="AEO37"/>
  <c r="AEO27"/>
  <c r="AEO22" s="1"/>
  <c r="AEO21" s="1"/>
  <c r="IX36"/>
  <c r="IX32"/>
  <c r="IX35"/>
  <c r="IX34"/>
  <c r="IX33"/>
  <c r="AEP26"/>
  <c r="AEP45" s="1"/>
  <c r="AEO36"/>
  <c r="AEO42" s="1"/>
  <c r="AEO43" s="1"/>
  <c r="AEO32"/>
  <c r="AEO35"/>
  <c r="AEO34"/>
  <c r="AEO33"/>
  <c r="AEO31"/>
  <c r="AEO30"/>
  <c r="AEO29"/>
  <c r="AEO28"/>
  <c r="IX30"/>
  <c r="IX31"/>
  <c r="IW26"/>
  <c r="IW45" s="1"/>
  <c r="IX29"/>
  <c r="IX42" s="1"/>
  <c r="IX28"/>
  <c r="IW41" l="1"/>
  <c r="IW40"/>
  <c r="IW39"/>
  <c r="IW38"/>
  <c r="IW37"/>
  <c r="IW27"/>
  <c r="AEP41"/>
  <c r="AEP40"/>
  <c r="AEP39"/>
  <c r="AEP38"/>
  <c r="AEP37"/>
  <c r="AEP27"/>
  <c r="AEP22" s="1"/>
  <c r="AEP21" s="1"/>
  <c r="IW36"/>
  <c r="IW32"/>
  <c r="IW35"/>
  <c r="IW34"/>
  <c r="IW33"/>
  <c r="AEQ26"/>
  <c r="AEQ45" s="1"/>
  <c r="AEP36"/>
  <c r="AEP42" s="1"/>
  <c r="AEP43" s="1"/>
  <c r="AEP32"/>
  <c r="AEP35"/>
  <c r="AEP34"/>
  <c r="AEP33"/>
  <c r="AEP31"/>
  <c r="AEP30"/>
  <c r="AEP29"/>
  <c r="AEP28"/>
  <c r="IW30"/>
  <c r="IW31"/>
  <c r="IV26"/>
  <c r="IV45" s="1"/>
  <c r="IW29"/>
  <c r="IW42" s="1"/>
  <c r="IW28"/>
  <c r="IV41" l="1"/>
  <c r="IV40"/>
  <c r="IV39"/>
  <c r="IV38"/>
  <c r="IV37"/>
  <c r="IV27"/>
  <c r="AEQ41"/>
  <c r="AEQ40"/>
  <c r="AEQ39"/>
  <c r="AEQ38"/>
  <c r="AEQ37"/>
  <c r="AEQ27"/>
  <c r="AEQ22" s="1"/>
  <c r="AEQ21" s="1"/>
  <c r="IV36"/>
  <c r="IV32"/>
  <c r="IV35"/>
  <c r="IV34"/>
  <c r="IV33"/>
  <c r="AER26"/>
  <c r="AER45" s="1"/>
  <c r="AEQ36"/>
  <c r="AEQ42" s="1"/>
  <c r="AEQ43" s="1"/>
  <c r="AEQ32"/>
  <c r="AEQ35"/>
  <c r="AEQ34"/>
  <c r="AEQ33"/>
  <c r="AEQ31"/>
  <c r="AEQ30"/>
  <c r="AEQ29"/>
  <c r="AEQ28"/>
  <c r="IV30"/>
  <c r="IV31"/>
  <c r="IU26"/>
  <c r="IU45" s="1"/>
  <c r="IV29"/>
  <c r="IV42" s="1"/>
  <c r="IV28"/>
  <c r="IU41" l="1"/>
  <c r="IU40"/>
  <c r="IU39"/>
  <c r="IU38"/>
  <c r="IU37"/>
  <c r="IU27"/>
  <c r="AER41"/>
  <c r="AER40"/>
  <c r="AER39"/>
  <c r="AER38"/>
  <c r="AER37"/>
  <c r="AER27"/>
  <c r="AER22" s="1"/>
  <c r="AER21" s="1"/>
  <c r="IU36"/>
  <c r="IU32"/>
  <c r="IU35"/>
  <c r="IU34"/>
  <c r="IU33"/>
  <c r="AES26"/>
  <c r="AES45" s="1"/>
  <c r="AER36"/>
  <c r="AER42" s="1"/>
  <c r="AER43" s="1"/>
  <c r="AER32"/>
  <c r="AER35"/>
  <c r="AER34"/>
  <c r="AER33"/>
  <c r="AER31"/>
  <c r="AER30"/>
  <c r="AER29"/>
  <c r="AER28"/>
  <c r="IU30"/>
  <c r="IU31"/>
  <c r="IT26"/>
  <c r="IT45" s="1"/>
  <c r="IU29"/>
  <c r="IU42" s="1"/>
  <c r="IU28"/>
  <c r="IT41" l="1"/>
  <c r="IT40"/>
  <c r="IT39"/>
  <c r="IT38"/>
  <c r="IT37"/>
  <c r="IT27"/>
  <c r="AES41"/>
  <c r="AES40"/>
  <c r="AES39"/>
  <c r="AES38"/>
  <c r="AES37"/>
  <c r="AES27"/>
  <c r="AES22" s="1"/>
  <c r="AES21" s="1"/>
  <c r="IT36"/>
  <c r="IT32"/>
  <c r="IT35"/>
  <c r="IT34"/>
  <c r="IT33"/>
  <c r="AET26"/>
  <c r="AET45" s="1"/>
  <c r="AES36"/>
  <c r="AES42" s="1"/>
  <c r="AES43" s="1"/>
  <c r="AES32"/>
  <c r="AES35"/>
  <c r="AES34"/>
  <c r="AES33"/>
  <c r="AES31"/>
  <c r="AES30"/>
  <c r="AES29"/>
  <c r="AES28"/>
  <c r="IT30"/>
  <c r="IT31"/>
  <c r="IS26"/>
  <c r="IS45" s="1"/>
  <c r="IT29"/>
  <c r="IT42" s="1"/>
  <c r="IT28"/>
  <c r="IS41" l="1"/>
  <c r="IS40"/>
  <c r="IS39"/>
  <c r="IS38"/>
  <c r="IS37"/>
  <c r="IS27"/>
  <c r="AET41"/>
  <c r="AET40"/>
  <c r="AET39"/>
  <c r="AET38"/>
  <c r="AET37"/>
  <c r="AET27"/>
  <c r="AET22" s="1"/>
  <c r="AET21" s="1"/>
  <c r="IS36"/>
  <c r="IS32"/>
  <c r="IS35"/>
  <c r="IS34"/>
  <c r="IS33"/>
  <c r="AEU26"/>
  <c r="AEU45" s="1"/>
  <c r="AET36"/>
  <c r="AET42" s="1"/>
  <c r="AET43" s="1"/>
  <c r="AET32"/>
  <c r="AET35"/>
  <c r="AET34"/>
  <c r="AET33"/>
  <c r="AET31"/>
  <c r="AET30"/>
  <c r="AET29"/>
  <c r="AET28"/>
  <c r="IS30"/>
  <c r="IS31"/>
  <c r="IR26"/>
  <c r="IR45" s="1"/>
  <c r="IS29"/>
  <c r="IS42" s="1"/>
  <c r="IS28"/>
  <c r="IR41" l="1"/>
  <c r="IR40"/>
  <c r="IR39"/>
  <c r="IR38"/>
  <c r="IR37"/>
  <c r="IR27"/>
  <c r="AEU41"/>
  <c r="AEU40"/>
  <c r="AEU39"/>
  <c r="AEU38"/>
  <c r="AEU37"/>
  <c r="AEU27"/>
  <c r="AEU22" s="1"/>
  <c r="AEU21" s="1"/>
  <c r="IR36"/>
  <c r="IR32"/>
  <c r="IR35"/>
  <c r="IR34"/>
  <c r="IR33"/>
  <c r="AEV26"/>
  <c r="AEV45" s="1"/>
  <c r="AEU36"/>
  <c r="AEU42" s="1"/>
  <c r="AEU43" s="1"/>
  <c r="AEU32"/>
  <c r="AEU35"/>
  <c r="AEU34"/>
  <c r="AEU33"/>
  <c r="AEU31"/>
  <c r="AEU30"/>
  <c r="AEU29"/>
  <c r="AEU28"/>
  <c r="IR30"/>
  <c r="IR31"/>
  <c r="IQ26"/>
  <c r="IQ45" s="1"/>
  <c r="IR29"/>
  <c r="IR42" s="1"/>
  <c r="IR28"/>
  <c r="IQ41" l="1"/>
  <c r="IQ40"/>
  <c r="IQ39"/>
  <c r="IQ38"/>
  <c r="IQ37"/>
  <c r="IQ27"/>
  <c r="AEV41"/>
  <c r="AEV40"/>
  <c r="AEV39"/>
  <c r="AEV38"/>
  <c r="AEV37"/>
  <c r="AEV27"/>
  <c r="AEV22" s="1"/>
  <c r="AEV21" s="1"/>
  <c r="IQ36"/>
  <c r="IQ32"/>
  <c r="IQ35"/>
  <c r="IQ34"/>
  <c r="IQ33"/>
  <c r="AEW26"/>
  <c r="AEW45" s="1"/>
  <c r="AEV36"/>
  <c r="AEV42" s="1"/>
  <c r="AEV43" s="1"/>
  <c r="AEV32"/>
  <c r="AEV35"/>
  <c r="AEV34"/>
  <c r="AEV33"/>
  <c r="AEV31"/>
  <c r="AEV30"/>
  <c r="AEV29"/>
  <c r="AEV28"/>
  <c r="IQ30"/>
  <c r="IQ31"/>
  <c r="IP26"/>
  <c r="IP45" s="1"/>
  <c r="IQ29"/>
  <c r="IQ42" s="1"/>
  <c r="IQ28"/>
  <c r="IP41" l="1"/>
  <c r="IP40"/>
  <c r="IP39"/>
  <c r="IP38"/>
  <c r="IP37"/>
  <c r="IP27"/>
  <c r="AEW41"/>
  <c r="AEW40"/>
  <c r="AEW39"/>
  <c r="AEW38"/>
  <c r="AEW37"/>
  <c r="AEW27"/>
  <c r="AEW22" s="1"/>
  <c r="AEW21" s="1"/>
  <c r="IP36"/>
  <c r="IP32"/>
  <c r="IP35"/>
  <c r="IP34"/>
  <c r="IP33"/>
  <c r="AEX26"/>
  <c r="AEX45" s="1"/>
  <c r="AEW36"/>
  <c r="AEW42" s="1"/>
  <c r="AEW43" s="1"/>
  <c r="AEW32"/>
  <c r="AEW35"/>
  <c r="AEW34"/>
  <c r="AEW33"/>
  <c r="AEW31"/>
  <c r="AEW30"/>
  <c r="AEW29"/>
  <c r="AEW28"/>
  <c r="IP30"/>
  <c r="IP31"/>
  <c r="IO26"/>
  <c r="IO45" s="1"/>
  <c r="IP29"/>
  <c r="IP42" s="1"/>
  <c r="IP28"/>
  <c r="IO41" l="1"/>
  <c r="IO40"/>
  <c r="IO39"/>
  <c r="IO38"/>
  <c r="IO37"/>
  <c r="IO27"/>
  <c r="AEX41"/>
  <c r="AEX40"/>
  <c r="AEX39"/>
  <c r="AEX38"/>
  <c r="AEX37"/>
  <c r="AEX27"/>
  <c r="AEX22" s="1"/>
  <c r="AEX21" s="1"/>
  <c r="IO36"/>
  <c r="IO32"/>
  <c r="IO35"/>
  <c r="IO34"/>
  <c r="IO33"/>
  <c r="AEY26"/>
  <c r="AEY45" s="1"/>
  <c r="AEX36"/>
  <c r="AEX42" s="1"/>
  <c r="AEX43" s="1"/>
  <c r="AEX32"/>
  <c r="AEX35"/>
  <c r="AEX34"/>
  <c r="AEX33"/>
  <c r="AEX31"/>
  <c r="AEX30"/>
  <c r="AEX29"/>
  <c r="AEX28"/>
  <c r="IO30"/>
  <c r="IO31"/>
  <c r="IN26"/>
  <c r="IN45" s="1"/>
  <c r="IO29"/>
  <c r="IO42" s="1"/>
  <c r="IO28"/>
  <c r="IN41" l="1"/>
  <c r="IN40"/>
  <c r="IN39"/>
  <c r="IN38"/>
  <c r="IN37"/>
  <c r="IN27"/>
  <c r="AEY41"/>
  <c r="AEY40"/>
  <c r="AEY39"/>
  <c r="AEY38"/>
  <c r="AEY37"/>
  <c r="AEY27"/>
  <c r="AEY22" s="1"/>
  <c r="AEY21" s="1"/>
  <c r="IN36"/>
  <c r="IN32"/>
  <c r="IN35"/>
  <c r="IN34"/>
  <c r="IN33"/>
  <c r="AEZ26"/>
  <c r="AEZ45" s="1"/>
  <c r="AEY36"/>
  <c r="AEY42" s="1"/>
  <c r="AEY43" s="1"/>
  <c r="AEY32"/>
  <c r="AEY35"/>
  <c r="AEY34"/>
  <c r="AEY33"/>
  <c r="AEY31"/>
  <c r="AEY30"/>
  <c r="AEY29"/>
  <c r="AEY28"/>
  <c r="IN30"/>
  <c r="IN31"/>
  <c r="IM26"/>
  <c r="IM45" s="1"/>
  <c r="IN29"/>
  <c r="IN42" s="1"/>
  <c r="IN28"/>
  <c r="IM41" l="1"/>
  <c r="IM40"/>
  <c r="IM39"/>
  <c r="IM38"/>
  <c r="IM37"/>
  <c r="IM27"/>
  <c r="AEZ41"/>
  <c r="AEZ40"/>
  <c r="AEZ39"/>
  <c r="AEZ38"/>
  <c r="AEZ37"/>
  <c r="AEZ27"/>
  <c r="AEZ22" s="1"/>
  <c r="AEZ21" s="1"/>
  <c r="IM36"/>
  <c r="IM32"/>
  <c r="IM35"/>
  <c r="IM34"/>
  <c r="IM33"/>
  <c r="AFA26"/>
  <c r="AFA45" s="1"/>
  <c r="AEZ36"/>
  <c r="AEZ42" s="1"/>
  <c r="AEZ43" s="1"/>
  <c r="AEZ32"/>
  <c r="AEZ35"/>
  <c r="AEZ34"/>
  <c r="AEZ33"/>
  <c r="AEZ31"/>
  <c r="AEZ30"/>
  <c r="AEZ29"/>
  <c r="AEZ28"/>
  <c r="IM30"/>
  <c r="IM31"/>
  <c r="IL26"/>
  <c r="IL45" s="1"/>
  <c r="IM29"/>
  <c r="IM42" s="1"/>
  <c r="IM28"/>
  <c r="IL41" l="1"/>
  <c r="IL40"/>
  <c r="IL39"/>
  <c r="IL38"/>
  <c r="IL37"/>
  <c r="IL27"/>
  <c r="AFA41"/>
  <c r="AFA40"/>
  <c r="AFA39"/>
  <c r="AFA38"/>
  <c r="AFA37"/>
  <c r="AFA27"/>
  <c r="AFA22" s="1"/>
  <c r="AFA21" s="1"/>
  <c r="IL36"/>
  <c r="IL32"/>
  <c r="IL35"/>
  <c r="IL34"/>
  <c r="IL33"/>
  <c r="AFB26"/>
  <c r="AFB45" s="1"/>
  <c r="AFA36"/>
  <c r="AFA42" s="1"/>
  <c r="AFA43" s="1"/>
  <c r="AFA32"/>
  <c r="AFA35"/>
  <c r="AFA34"/>
  <c r="AFA33"/>
  <c r="AFA31"/>
  <c r="AFA30"/>
  <c r="AFA29"/>
  <c r="AFA28"/>
  <c r="IL30"/>
  <c r="IL31"/>
  <c r="IK26"/>
  <c r="IK45" s="1"/>
  <c r="IL29"/>
  <c r="IL42" s="1"/>
  <c r="IL28"/>
  <c r="IK41" l="1"/>
  <c r="IK40"/>
  <c r="IK39"/>
  <c r="IK38"/>
  <c r="IK37"/>
  <c r="IK27"/>
  <c r="AFB41"/>
  <c r="AFB40"/>
  <c r="AFB39"/>
  <c r="AFB38"/>
  <c r="AFB37"/>
  <c r="AFB27"/>
  <c r="AFB22" s="1"/>
  <c r="AFB21" s="1"/>
  <c r="IK36"/>
  <c r="IK32"/>
  <c r="IK35"/>
  <c r="IK34"/>
  <c r="IK33"/>
  <c r="AFC26"/>
  <c r="AFC45" s="1"/>
  <c r="AFB36"/>
  <c r="AFB42" s="1"/>
  <c r="AFB43" s="1"/>
  <c r="AFB32"/>
  <c r="AFB35"/>
  <c r="AFB34"/>
  <c r="AFB33"/>
  <c r="AFB31"/>
  <c r="AFB30"/>
  <c r="AFB29"/>
  <c r="AFB28"/>
  <c r="IK30"/>
  <c r="IK31"/>
  <c r="IJ26"/>
  <c r="IJ45" s="1"/>
  <c r="IK29"/>
  <c r="IK42" s="1"/>
  <c r="IK28"/>
  <c r="IJ41" l="1"/>
  <c r="IJ40"/>
  <c r="IJ39"/>
  <c r="IJ38"/>
  <c r="IJ37"/>
  <c r="IJ27"/>
  <c r="AFC41"/>
  <c r="AFC40"/>
  <c r="AFC39"/>
  <c r="AFC38"/>
  <c r="AFC37"/>
  <c r="AFC27"/>
  <c r="AFC22" s="1"/>
  <c r="AFC21" s="1"/>
  <c r="IJ36"/>
  <c r="IJ32"/>
  <c r="IJ35"/>
  <c r="IJ34"/>
  <c r="IJ33"/>
  <c r="AFD26"/>
  <c r="AFD45" s="1"/>
  <c r="AFC36"/>
  <c r="AFC42" s="1"/>
  <c r="AFC43" s="1"/>
  <c r="AFC32"/>
  <c r="AFC35"/>
  <c r="AFC34"/>
  <c r="AFC33"/>
  <c r="AFC31"/>
  <c r="AFC30"/>
  <c r="AFC29"/>
  <c r="AFC28"/>
  <c r="IJ30"/>
  <c r="IJ31"/>
  <c r="II26"/>
  <c r="II45" s="1"/>
  <c r="IJ29"/>
  <c r="IJ42" s="1"/>
  <c r="IJ28"/>
  <c r="II41" l="1"/>
  <c r="II40"/>
  <c r="II39"/>
  <c r="II38"/>
  <c r="II37"/>
  <c r="II27"/>
  <c r="AFD41"/>
  <c r="AFD40"/>
  <c r="AFD39"/>
  <c r="AFD38"/>
  <c r="AFD37"/>
  <c r="AFD27"/>
  <c r="AFD22" s="1"/>
  <c r="AFD21" s="1"/>
  <c r="II36"/>
  <c r="II32"/>
  <c r="II35"/>
  <c r="II34"/>
  <c r="II33"/>
  <c r="AFE26"/>
  <c r="AFE45" s="1"/>
  <c r="AFD36"/>
  <c r="AFD42" s="1"/>
  <c r="AFD43" s="1"/>
  <c r="AFD32"/>
  <c r="AFD35"/>
  <c r="AFD34"/>
  <c r="AFD33"/>
  <c r="AFD31"/>
  <c r="AFD30"/>
  <c r="AFD29"/>
  <c r="AFD28"/>
  <c r="II30"/>
  <c r="II31"/>
  <c r="IH26"/>
  <c r="IH45" s="1"/>
  <c r="II29"/>
  <c r="II42" s="1"/>
  <c r="II28"/>
  <c r="IH41" l="1"/>
  <c r="IH40"/>
  <c r="IH39"/>
  <c r="IH38"/>
  <c r="IH37"/>
  <c r="IH27"/>
  <c r="AFE41"/>
  <c r="AFE40"/>
  <c r="AFE39"/>
  <c r="AFE38"/>
  <c r="AFE37"/>
  <c r="AFE27"/>
  <c r="AFE22" s="1"/>
  <c r="AFE21" s="1"/>
  <c r="IH36"/>
  <c r="IH32"/>
  <c r="IH35"/>
  <c r="IH34"/>
  <c r="IH33"/>
  <c r="AFF26"/>
  <c r="AFF45" s="1"/>
  <c r="AFE36"/>
  <c r="AFE42" s="1"/>
  <c r="AFE43" s="1"/>
  <c r="AFE32"/>
  <c r="AFE35"/>
  <c r="AFE34"/>
  <c r="AFE33"/>
  <c r="AFE31"/>
  <c r="AFE30"/>
  <c r="AFE29"/>
  <c r="AFE28"/>
  <c r="IH30"/>
  <c r="IH31"/>
  <c r="IG26"/>
  <c r="IG45" s="1"/>
  <c r="IH29"/>
  <c r="IH42" s="1"/>
  <c r="IH28"/>
  <c r="IG41" l="1"/>
  <c r="IG40"/>
  <c r="IG39"/>
  <c r="IG38"/>
  <c r="IG37"/>
  <c r="IG27"/>
  <c r="AFF41"/>
  <c r="AFF40"/>
  <c r="AFF39"/>
  <c r="AFF38"/>
  <c r="AFF37"/>
  <c r="AFF27"/>
  <c r="AFF22" s="1"/>
  <c r="AFF21" s="1"/>
  <c r="IG36"/>
  <c r="IG32"/>
  <c r="IG35"/>
  <c r="IG34"/>
  <c r="IG33"/>
  <c r="AFG26"/>
  <c r="AFG45" s="1"/>
  <c r="AFF36"/>
  <c r="AFF42" s="1"/>
  <c r="AFF43" s="1"/>
  <c r="AFF32"/>
  <c r="AFF35"/>
  <c r="AFF34"/>
  <c r="AFF33"/>
  <c r="AFF31"/>
  <c r="AFF30"/>
  <c r="AFF29"/>
  <c r="AFF28"/>
  <c r="IG30"/>
  <c r="IG31"/>
  <c r="IF26"/>
  <c r="IF45" s="1"/>
  <c r="IG29"/>
  <c r="IG42" s="1"/>
  <c r="IG28"/>
  <c r="IF41" l="1"/>
  <c r="IF40"/>
  <c r="IF39"/>
  <c r="IF38"/>
  <c r="IF37"/>
  <c r="IF27"/>
  <c r="AFG41"/>
  <c r="AFG40"/>
  <c r="AFG39"/>
  <c r="AFG38"/>
  <c r="AFG37"/>
  <c r="AFG27"/>
  <c r="AFG22" s="1"/>
  <c r="AFG21" s="1"/>
  <c r="IF36"/>
  <c r="IF32"/>
  <c r="IF35"/>
  <c r="IF34"/>
  <c r="IF33"/>
  <c r="AFH26"/>
  <c r="AFH45" s="1"/>
  <c r="AFG36"/>
  <c r="AFG42" s="1"/>
  <c r="AFG43" s="1"/>
  <c r="AFG32"/>
  <c r="AFG35"/>
  <c r="AFG34"/>
  <c r="AFG33"/>
  <c r="AFG31"/>
  <c r="AFG30"/>
  <c r="AFG29"/>
  <c r="AFG28"/>
  <c r="IF30"/>
  <c r="IF31"/>
  <c r="IE26"/>
  <c r="IE45" s="1"/>
  <c r="IF29"/>
  <c r="IF42" s="1"/>
  <c r="IF28"/>
  <c r="IE41" l="1"/>
  <c r="IE40"/>
  <c r="IE39"/>
  <c r="IE38"/>
  <c r="IE37"/>
  <c r="IE27"/>
  <c r="AFH41"/>
  <c r="AFH40"/>
  <c r="AFH39"/>
  <c r="AFH38"/>
  <c r="AFH37"/>
  <c r="AFH42" s="1"/>
  <c r="AFH43" s="1"/>
  <c r="AFH27"/>
  <c r="AFH22" s="1"/>
  <c r="AFH21" s="1"/>
  <c r="IE36"/>
  <c r="IE32"/>
  <c r="IE35"/>
  <c r="IE34"/>
  <c r="IE33"/>
  <c r="AFI26"/>
  <c r="AFI45" s="1"/>
  <c r="AFH36"/>
  <c r="AFH32"/>
  <c r="AFH35"/>
  <c r="AFH34"/>
  <c r="AFH33"/>
  <c r="AFH31"/>
  <c r="AFH30"/>
  <c r="AFH29"/>
  <c r="AFH28"/>
  <c r="IE30"/>
  <c r="IE31"/>
  <c r="ID26"/>
  <c r="ID45" s="1"/>
  <c r="IE29"/>
  <c r="IE42" s="1"/>
  <c r="IE28"/>
  <c r="ID41" l="1"/>
  <c r="ID40"/>
  <c r="ID39"/>
  <c r="ID38"/>
  <c r="ID37"/>
  <c r="ID27"/>
  <c r="AFI41"/>
  <c r="AFI40"/>
  <c r="AFI39"/>
  <c r="AFI38"/>
  <c r="AFI37"/>
  <c r="AFI42" s="1"/>
  <c r="AFI43" s="1"/>
  <c r="AFI27"/>
  <c r="AFI22" s="1"/>
  <c r="AFI21" s="1"/>
  <c r="ID36"/>
  <c r="ID32"/>
  <c r="ID35"/>
  <c r="ID34"/>
  <c r="ID33"/>
  <c r="AFJ26"/>
  <c r="AFJ45" s="1"/>
  <c r="AFI36"/>
  <c r="AFI32"/>
  <c r="AFI35"/>
  <c r="AFI34"/>
  <c r="AFI33"/>
  <c r="AFI31"/>
  <c r="AFI30"/>
  <c r="AFI29"/>
  <c r="AFI28"/>
  <c r="ID30"/>
  <c r="ID31"/>
  <c r="IC26"/>
  <c r="IC45" s="1"/>
  <c r="ID29"/>
  <c r="ID42" s="1"/>
  <c r="ID28"/>
  <c r="IC41" l="1"/>
  <c r="IC40"/>
  <c r="IC39"/>
  <c r="IC38"/>
  <c r="IC37"/>
  <c r="IC27"/>
  <c r="AFJ41"/>
  <c r="AFJ40"/>
  <c r="AFJ39"/>
  <c r="AFJ38"/>
  <c r="AFJ37"/>
  <c r="AFJ42" s="1"/>
  <c r="AFJ43" s="1"/>
  <c r="AFJ27"/>
  <c r="AFJ22" s="1"/>
  <c r="AFJ21" s="1"/>
  <c r="IC36"/>
  <c r="IC32"/>
  <c r="IC35"/>
  <c r="IC34"/>
  <c r="IC33"/>
  <c r="AFK26"/>
  <c r="AFK45" s="1"/>
  <c r="AFJ36"/>
  <c r="AFJ32"/>
  <c r="AFJ35"/>
  <c r="AFJ34"/>
  <c r="AFJ33"/>
  <c r="AFJ31"/>
  <c r="AFJ30"/>
  <c r="AFJ29"/>
  <c r="AFJ28"/>
  <c r="IC30"/>
  <c r="IC31"/>
  <c r="IB26"/>
  <c r="IB45" s="1"/>
  <c r="IC29"/>
  <c r="IC42" s="1"/>
  <c r="IC28"/>
  <c r="IB41" l="1"/>
  <c r="IB40"/>
  <c r="IB39"/>
  <c r="IB38"/>
  <c r="IB37"/>
  <c r="IB27"/>
  <c r="AFK41"/>
  <c r="AFK40"/>
  <c r="AFK39"/>
  <c r="AFK38"/>
  <c r="AFK37"/>
  <c r="AFK42" s="1"/>
  <c r="AFK43" s="1"/>
  <c r="AFK27"/>
  <c r="AFK22" s="1"/>
  <c r="AFK21" s="1"/>
  <c r="IB36"/>
  <c r="IB32"/>
  <c r="IB35"/>
  <c r="IB34"/>
  <c r="IB33"/>
  <c r="AFL26"/>
  <c r="AFL45" s="1"/>
  <c r="AFK36"/>
  <c r="AFK32"/>
  <c r="AFK35"/>
  <c r="AFK34"/>
  <c r="AFK33"/>
  <c r="AFK31"/>
  <c r="AFK30"/>
  <c r="AFK29"/>
  <c r="AFK28"/>
  <c r="IB30"/>
  <c r="IB31"/>
  <c r="IA26"/>
  <c r="IA45" s="1"/>
  <c r="IB29"/>
  <c r="IB42" s="1"/>
  <c r="IB28"/>
  <c r="IA41" l="1"/>
  <c r="IA40"/>
  <c r="IA39"/>
  <c r="IA38"/>
  <c r="IA37"/>
  <c r="IA27"/>
  <c r="AFL41"/>
  <c r="AFL40"/>
  <c r="AFL39"/>
  <c r="AFL38"/>
  <c r="AFL37"/>
  <c r="AFL42" s="1"/>
  <c r="AFL43" s="1"/>
  <c r="AFL27"/>
  <c r="AFL22" s="1"/>
  <c r="AFL21" s="1"/>
  <c r="IA36"/>
  <c r="IA32"/>
  <c r="IA35"/>
  <c r="IA34"/>
  <c r="IA33"/>
  <c r="AFM26"/>
  <c r="AFM45" s="1"/>
  <c r="AFL36"/>
  <c r="AFL32"/>
  <c r="AFL35"/>
  <c r="AFL34"/>
  <c r="AFL33"/>
  <c r="AFL31"/>
  <c r="AFL30"/>
  <c r="AFL29"/>
  <c r="AFL28"/>
  <c r="IA30"/>
  <c r="IA31"/>
  <c r="HZ26"/>
  <c r="HZ45" s="1"/>
  <c r="IA29"/>
  <c r="IA42" s="1"/>
  <c r="IA28"/>
  <c r="HZ41" l="1"/>
  <c r="HZ40"/>
  <c r="HZ39"/>
  <c r="HZ38"/>
  <c r="HZ37"/>
  <c r="HZ27"/>
  <c r="AFM41"/>
  <c r="AFM40"/>
  <c r="AFM39"/>
  <c r="AFM38"/>
  <c r="AFM37"/>
  <c r="AFM42" s="1"/>
  <c r="AFM43" s="1"/>
  <c r="AFM27"/>
  <c r="AFM22" s="1"/>
  <c r="AFM21" s="1"/>
  <c r="HZ36"/>
  <c r="HZ32"/>
  <c r="HZ35"/>
  <c r="HZ34"/>
  <c r="HZ33"/>
  <c r="AFN26"/>
  <c r="AFN45" s="1"/>
  <c r="AFM36"/>
  <c r="AFM32"/>
  <c r="AFM35"/>
  <c r="AFM34"/>
  <c r="AFM33"/>
  <c r="AFM31"/>
  <c r="AFM30"/>
  <c r="AFM29"/>
  <c r="AFM28"/>
  <c r="HZ30"/>
  <c r="HZ31"/>
  <c r="HY26"/>
  <c r="HY45" s="1"/>
  <c r="HZ29"/>
  <c r="HZ42" s="1"/>
  <c r="HZ28"/>
  <c r="HY41" l="1"/>
  <c r="HY40"/>
  <c r="HY39"/>
  <c r="HY38"/>
  <c r="HY37"/>
  <c r="HY27"/>
  <c r="AFN41"/>
  <c r="AFN40"/>
  <c r="AFN39"/>
  <c r="AFN38"/>
  <c r="AFN37"/>
  <c r="AFN42" s="1"/>
  <c r="AFN43" s="1"/>
  <c r="AFN27"/>
  <c r="AFN22" s="1"/>
  <c r="AFN21" s="1"/>
  <c r="HY36"/>
  <c r="HY32"/>
  <c r="HY35"/>
  <c r="HY34"/>
  <c r="HY33"/>
  <c r="AFO26"/>
  <c r="AFO45" s="1"/>
  <c r="AFN36"/>
  <c r="AFN32"/>
  <c r="AFN35"/>
  <c r="AFN34"/>
  <c r="AFN33"/>
  <c r="AFN31"/>
  <c r="AFN30"/>
  <c r="AFN29"/>
  <c r="AFN28"/>
  <c r="HY30"/>
  <c r="HY31"/>
  <c r="HX26"/>
  <c r="HX45" s="1"/>
  <c r="HY29"/>
  <c r="HY42" s="1"/>
  <c r="HY28"/>
  <c r="HX41" l="1"/>
  <c r="HX40"/>
  <c r="HX39"/>
  <c r="HX38"/>
  <c r="HX37"/>
  <c r="HX27"/>
  <c r="AFO41"/>
  <c r="AFO40"/>
  <c r="AFO39"/>
  <c r="AFO38"/>
  <c r="AFO37"/>
  <c r="AFO42" s="1"/>
  <c r="AFO43" s="1"/>
  <c r="AFO27"/>
  <c r="AFO22" s="1"/>
  <c r="AFO21" s="1"/>
  <c r="HX36"/>
  <c r="HX32"/>
  <c r="HX35"/>
  <c r="HX34"/>
  <c r="HX33"/>
  <c r="AFP26"/>
  <c r="AFP45" s="1"/>
  <c r="AFO36"/>
  <c r="AFO32"/>
  <c r="AFO35"/>
  <c r="AFO34"/>
  <c r="AFO33"/>
  <c r="AFO31"/>
  <c r="AFO30"/>
  <c r="AFO29"/>
  <c r="AFO28"/>
  <c r="HX30"/>
  <c r="HX31"/>
  <c r="HW26"/>
  <c r="HW45" s="1"/>
  <c r="HX29"/>
  <c r="HX42" s="1"/>
  <c r="HX28"/>
  <c r="HW41" l="1"/>
  <c r="HW40"/>
  <c r="HW39"/>
  <c r="HW38"/>
  <c r="HW37"/>
  <c r="HW27"/>
  <c r="AFP41"/>
  <c r="AFP40"/>
  <c r="AFP39"/>
  <c r="AFP38"/>
  <c r="AFP37"/>
  <c r="AFP42" s="1"/>
  <c r="AFP43" s="1"/>
  <c r="AFP27"/>
  <c r="AFP22" s="1"/>
  <c r="AFP21" s="1"/>
  <c r="HW36"/>
  <c r="HW32"/>
  <c r="HW35"/>
  <c r="HW34"/>
  <c r="HW33"/>
  <c r="AFQ26"/>
  <c r="AFQ45" s="1"/>
  <c r="AFP36"/>
  <c r="AFP32"/>
  <c r="AFP35"/>
  <c r="AFP34"/>
  <c r="AFP33"/>
  <c r="AFP31"/>
  <c r="AFP30"/>
  <c r="AFP29"/>
  <c r="AFP28"/>
  <c r="HW30"/>
  <c r="HW31"/>
  <c r="HV26"/>
  <c r="HV45" s="1"/>
  <c r="HW29"/>
  <c r="HW42" s="1"/>
  <c r="HW28"/>
  <c r="HV41" l="1"/>
  <c r="HV40"/>
  <c r="HV39"/>
  <c r="HV38"/>
  <c r="HV37"/>
  <c r="HV27"/>
  <c r="AFQ41"/>
  <c r="AFQ40"/>
  <c r="AFQ39"/>
  <c r="AFQ38"/>
  <c r="AFQ37"/>
  <c r="AFQ42" s="1"/>
  <c r="AFQ43" s="1"/>
  <c r="AFQ27"/>
  <c r="AFQ22" s="1"/>
  <c r="AFQ21" s="1"/>
  <c r="HV36"/>
  <c r="HV32"/>
  <c r="HV35"/>
  <c r="HV34"/>
  <c r="HV33"/>
  <c r="AFR26"/>
  <c r="AFR45" s="1"/>
  <c r="AFQ36"/>
  <c r="AFQ32"/>
  <c r="AFQ35"/>
  <c r="AFQ34"/>
  <c r="AFQ33"/>
  <c r="AFQ31"/>
  <c r="AFQ30"/>
  <c r="AFQ29"/>
  <c r="AFQ28"/>
  <c r="HV30"/>
  <c r="HV31"/>
  <c r="HU26"/>
  <c r="HU45" s="1"/>
  <c r="HV29"/>
  <c r="HV42" s="1"/>
  <c r="HV28"/>
  <c r="HU41" l="1"/>
  <c r="HU40"/>
  <c r="HU39"/>
  <c r="HU38"/>
  <c r="HU37"/>
  <c r="HU27"/>
  <c r="AFR41"/>
  <c r="AFR40"/>
  <c r="AFR39"/>
  <c r="AFR38"/>
  <c r="AFR37"/>
  <c r="AFR42" s="1"/>
  <c r="AFR43" s="1"/>
  <c r="AFR27"/>
  <c r="AFR22" s="1"/>
  <c r="AFR21" s="1"/>
  <c r="HU36"/>
  <c r="HU32"/>
  <c r="HU35"/>
  <c r="HU34"/>
  <c r="HU33"/>
  <c r="AFS26"/>
  <c r="AFS45" s="1"/>
  <c r="AFR36"/>
  <c r="AFR32"/>
  <c r="AFR35"/>
  <c r="AFR34"/>
  <c r="AFR33"/>
  <c r="AFR31"/>
  <c r="AFR30"/>
  <c r="AFR29"/>
  <c r="AFR28"/>
  <c r="HU30"/>
  <c r="HU31"/>
  <c r="HT26"/>
  <c r="HT45" s="1"/>
  <c r="HU29"/>
  <c r="HU42" s="1"/>
  <c r="HU28"/>
  <c r="HT41" l="1"/>
  <c r="HT40"/>
  <c r="HT39"/>
  <c r="HT38"/>
  <c r="HT37"/>
  <c r="HT27"/>
  <c r="AFS41"/>
  <c r="AFS40"/>
  <c r="AFS39"/>
  <c r="AFS38"/>
  <c r="AFS37"/>
  <c r="AFS42" s="1"/>
  <c r="AFS43" s="1"/>
  <c r="AFS27"/>
  <c r="AFS22" s="1"/>
  <c r="AFS21" s="1"/>
  <c r="HT36"/>
  <c r="HT32"/>
  <c r="HT35"/>
  <c r="HT34"/>
  <c r="HT33"/>
  <c r="AFT26"/>
  <c r="AFT45" s="1"/>
  <c r="AFS36"/>
  <c r="AFS32"/>
  <c r="AFS35"/>
  <c r="AFS34"/>
  <c r="AFS33"/>
  <c r="AFS31"/>
  <c r="AFS30"/>
  <c r="AFS29"/>
  <c r="AFS28"/>
  <c r="HT30"/>
  <c r="HT31"/>
  <c r="HS26"/>
  <c r="HS45" s="1"/>
  <c r="HT29"/>
  <c r="HT42" s="1"/>
  <c r="HT28"/>
  <c r="HS41" l="1"/>
  <c r="HS40"/>
  <c r="HS39"/>
  <c r="HS38"/>
  <c r="HS37"/>
  <c r="HS27"/>
  <c r="AFT41"/>
  <c r="AFT40"/>
  <c r="AFT39"/>
  <c r="AFT38"/>
  <c r="AFT37"/>
  <c r="AFT42" s="1"/>
  <c r="AFT43" s="1"/>
  <c r="AFT27"/>
  <c r="AFT22" s="1"/>
  <c r="AFT21" s="1"/>
  <c r="HS36"/>
  <c r="HS32"/>
  <c r="HS35"/>
  <c r="HS34"/>
  <c r="HS33"/>
  <c r="AFU26"/>
  <c r="AFU45" s="1"/>
  <c r="AFT36"/>
  <c r="AFT32"/>
  <c r="AFT35"/>
  <c r="AFT34"/>
  <c r="AFT33"/>
  <c r="AFT31"/>
  <c r="AFT30"/>
  <c r="AFT29"/>
  <c r="AFT28"/>
  <c r="HS30"/>
  <c r="HS31"/>
  <c r="HR26"/>
  <c r="HR45" s="1"/>
  <c r="HS29"/>
  <c r="HS42" s="1"/>
  <c r="HS28"/>
  <c r="HR41" l="1"/>
  <c r="HR40"/>
  <c r="HR39"/>
  <c r="HR38"/>
  <c r="HR37"/>
  <c r="HR27"/>
  <c r="AFU41"/>
  <c r="AFU40"/>
  <c r="AFU39"/>
  <c r="AFU38"/>
  <c r="AFU37"/>
  <c r="AFU42" s="1"/>
  <c r="AFU43" s="1"/>
  <c r="AFU27"/>
  <c r="AFU22" s="1"/>
  <c r="AFU21" s="1"/>
  <c r="HR36"/>
  <c r="HR32"/>
  <c r="HR35"/>
  <c r="HR34"/>
  <c r="HR33"/>
  <c r="AFV26"/>
  <c r="AFV45" s="1"/>
  <c r="AFU36"/>
  <c r="AFU32"/>
  <c r="AFU35"/>
  <c r="AFU34"/>
  <c r="AFU33"/>
  <c r="AFU31"/>
  <c r="AFU30"/>
  <c r="AFU29"/>
  <c r="AFU28"/>
  <c r="HR30"/>
  <c r="HR31"/>
  <c r="HQ26"/>
  <c r="HQ45" s="1"/>
  <c r="HR29"/>
  <c r="HR42" s="1"/>
  <c r="HR28"/>
  <c r="HQ41" l="1"/>
  <c r="HQ40"/>
  <c r="HQ39"/>
  <c r="HQ38"/>
  <c r="HQ37"/>
  <c r="HQ27"/>
  <c r="AFV41"/>
  <c r="AFV40"/>
  <c r="AFV39"/>
  <c r="AFV38"/>
  <c r="AFV37"/>
  <c r="AFV42" s="1"/>
  <c r="AFV43" s="1"/>
  <c r="AFV27"/>
  <c r="AFV22" s="1"/>
  <c r="AFV21" s="1"/>
  <c r="HQ36"/>
  <c r="HQ32"/>
  <c r="HQ35"/>
  <c r="HQ34"/>
  <c r="HQ33"/>
  <c r="AFW26"/>
  <c r="AFW45" s="1"/>
  <c r="AFV36"/>
  <c r="AFV32"/>
  <c r="AFV35"/>
  <c r="AFV34"/>
  <c r="AFV33"/>
  <c r="AFV31"/>
  <c r="AFV30"/>
  <c r="AFV29"/>
  <c r="AFV28"/>
  <c r="HQ30"/>
  <c r="HQ31"/>
  <c r="HP26"/>
  <c r="HP45" s="1"/>
  <c r="HQ29"/>
  <c r="HQ42" s="1"/>
  <c r="HQ28"/>
  <c r="HP41" l="1"/>
  <c r="HP40"/>
  <c r="HP39"/>
  <c r="HP38"/>
  <c r="HP37"/>
  <c r="HP27"/>
  <c r="AFW41"/>
  <c r="AFW40"/>
  <c r="AFW39"/>
  <c r="AFW38"/>
  <c r="AFW37"/>
  <c r="AFW42" s="1"/>
  <c r="AFW43" s="1"/>
  <c r="AFW27"/>
  <c r="AFW22" s="1"/>
  <c r="AFW21" s="1"/>
  <c r="HP36"/>
  <c r="HP32"/>
  <c r="HP35"/>
  <c r="HP34"/>
  <c r="HP33"/>
  <c r="AFX26"/>
  <c r="AFX45" s="1"/>
  <c r="AFW36"/>
  <c r="AFW32"/>
  <c r="AFW35"/>
  <c r="AFW34"/>
  <c r="AFW33"/>
  <c r="AFW31"/>
  <c r="AFW30"/>
  <c r="AFW29"/>
  <c r="AFW28"/>
  <c r="HP30"/>
  <c r="HP31"/>
  <c r="HO26"/>
  <c r="HO45" s="1"/>
  <c r="HP29"/>
  <c r="HP42" s="1"/>
  <c r="HP28"/>
  <c r="HO41" l="1"/>
  <c r="HO40"/>
  <c r="HO39"/>
  <c r="HO38"/>
  <c r="HO37"/>
  <c r="HO27"/>
  <c r="AFX41"/>
  <c r="AFX40"/>
  <c r="AFX39"/>
  <c r="AFX38"/>
  <c r="AFX37"/>
  <c r="AFX42" s="1"/>
  <c r="AFX43" s="1"/>
  <c r="AFX27"/>
  <c r="AFX22" s="1"/>
  <c r="AFX21" s="1"/>
  <c r="HO36"/>
  <c r="HO32"/>
  <c r="HO35"/>
  <c r="HO34"/>
  <c r="HO33"/>
  <c r="AFY26"/>
  <c r="AFY45" s="1"/>
  <c r="AFX36"/>
  <c r="AFX32"/>
  <c r="AFX35"/>
  <c r="AFX34"/>
  <c r="AFX33"/>
  <c r="AFX31"/>
  <c r="AFX30"/>
  <c r="AFX29"/>
  <c r="AFX28"/>
  <c r="HO30"/>
  <c r="HO31"/>
  <c r="HN26"/>
  <c r="HN45" s="1"/>
  <c r="HO29"/>
  <c r="HO42" s="1"/>
  <c r="HO28"/>
  <c r="HN41" l="1"/>
  <c r="HN40"/>
  <c r="HN39"/>
  <c r="HN38"/>
  <c r="HN37"/>
  <c r="HN27"/>
  <c r="AFY41"/>
  <c r="AFY40"/>
  <c r="AFY39"/>
  <c r="AFY38"/>
  <c r="AFY37"/>
  <c r="AFY42" s="1"/>
  <c r="AFY43" s="1"/>
  <c r="AFY27"/>
  <c r="AFY22" s="1"/>
  <c r="AFY21" s="1"/>
  <c r="HN36"/>
  <c r="HN32"/>
  <c r="HN35"/>
  <c r="HN34"/>
  <c r="HN33"/>
  <c r="AFZ26"/>
  <c r="AFZ45" s="1"/>
  <c r="AFY36"/>
  <c r="AFY32"/>
  <c r="AFY35"/>
  <c r="AFY34"/>
  <c r="AFY33"/>
  <c r="AFY31"/>
  <c r="AFY30"/>
  <c r="AFY29"/>
  <c r="AFY28"/>
  <c r="HN30"/>
  <c r="HN31"/>
  <c r="HM26"/>
  <c r="HM45" s="1"/>
  <c r="HN29"/>
  <c r="HN42" s="1"/>
  <c r="HN28"/>
  <c r="HM41" l="1"/>
  <c r="HM40"/>
  <c r="HM39"/>
  <c r="HM38"/>
  <c r="HM37"/>
  <c r="HM27"/>
  <c r="AFZ41"/>
  <c r="AFZ40"/>
  <c r="AFZ39"/>
  <c r="AFZ38"/>
  <c r="AFZ37"/>
  <c r="AFZ42" s="1"/>
  <c r="AFZ43" s="1"/>
  <c r="AFZ27"/>
  <c r="AFZ22" s="1"/>
  <c r="AFZ21" s="1"/>
  <c r="HM36"/>
  <c r="HM32"/>
  <c r="HM35"/>
  <c r="HM34"/>
  <c r="HM33"/>
  <c r="AGA26"/>
  <c r="AGA45" s="1"/>
  <c r="AFZ36"/>
  <c r="AFZ32"/>
  <c r="AFZ35"/>
  <c r="AFZ34"/>
  <c r="AFZ33"/>
  <c r="AFZ31"/>
  <c r="AFZ30"/>
  <c r="AFZ29"/>
  <c r="AFZ28"/>
  <c r="HM30"/>
  <c r="HM31"/>
  <c r="HL26"/>
  <c r="HL45" s="1"/>
  <c r="HM29"/>
  <c r="HM42" s="1"/>
  <c r="HM28"/>
  <c r="HL41" l="1"/>
  <c r="HL40"/>
  <c r="HL39"/>
  <c r="HL38"/>
  <c r="HL37"/>
  <c r="HL27"/>
  <c r="AGA41"/>
  <c r="AGA40"/>
  <c r="AGA39"/>
  <c r="AGA38"/>
  <c r="AGA37"/>
  <c r="AGA42" s="1"/>
  <c r="AGA43" s="1"/>
  <c r="AGA27"/>
  <c r="AGA22" s="1"/>
  <c r="AGA21" s="1"/>
  <c r="HL36"/>
  <c r="HL32"/>
  <c r="HL35"/>
  <c r="HL34"/>
  <c r="HL33"/>
  <c r="AGB26"/>
  <c r="AGB45" s="1"/>
  <c r="AGA36"/>
  <c r="AGA32"/>
  <c r="AGA35"/>
  <c r="AGA34"/>
  <c r="AGA33"/>
  <c r="AGA31"/>
  <c r="AGA30"/>
  <c r="AGA29"/>
  <c r="AGA28"/>
  <c r="HL30"/>
  <c r="HL31"/>
  <c r="HK26"/>
  <c r="HK45" s="1"/>
  <c r="HL29"/>
  <c r="HL42" s="1"/>
  <c r="HL28"/>
  <c r="HK41" l="1"/>
  <c r="HK40"/>
  <c r="HK39"/>
  <c r="HK38"/>
  <c r="HK37"/>
  <c r="HK27"/>
  <c r="AGB41"/>
  <c r="AGB40"/>
  <c r="AGB39"/>
  <c r="AGB38"/>
  <c r="AGB37"/>
  <c r="AGB42" s="1"/>
  <c r="AGB43" s="1"/>
  <c r="AGB27"/>
  <c r="AGB22" s="1"/>
  <c r="AGB21" s="1"/>
  <c r="HK36"/>
  <c r="HK32"/>
  <c r="HK35"/>
  <c r="HK34"/>
  <c r="HK33"/>
  <c r="AGC26"/>
  <c r="AGC45" s="1"/>
  <c r="AGB36"/>
  <c r="AGB32"/>
  <c r="AGB35"/>
  <c r="AGB34"/>
  <c r="AGB33"/>
  <c r="AGB31"/>
  <c r="AGB30"/>
  <c r="AGB29"/>
  <c r="AGB28"/>
  <c r="HK30"/>
  <c r="HK31"/>
  <c r="HJ26"/>
  <c r="HJ45" s="1"/>
  <c r="HK29"/>
  <c r="HK42" s="1"/>
  <c r="HK28"/>
  <c r="HJ41" l="1"/>
  <c r="HJ40"/>
  <c r="HJ39"/>
  <c r="HJ38"/>
  <c r="HJ37"/>
  <c r="HJ27"/>
  <c r="AGC41"/>
  <c r="AGC40"/>
  <c r="AGC39"/>
  <c r="AGC38"/>
  <c r="AGC42" s="1"/>
  <c r="AGC43" s="1"/>
  <c r="AGC37"/>
  <c r="AGC27"/>
  <c r="AGC22" s="1"/>
  <c r="AGC21" s="1"/>
  <c r="HJ36"/>
  <c r="HJ32"/>
  <c r="HJ35"/>
  <c r="HJ34"/>
  <c r="HJ33"/>
  <c r="AGD26"/>
  <c r="AGD45" s="1"/>
  <c r="AGC36"/>
  <c r="AGC32"/>
  <c r="AGC35"/>
  <c r="AGC34"/>
  <c r="AGC33"/>
  <c r="AGC31"/>
  <c r="AGC30"/>
  <c r="AGC29"/>
  <c r="AGC28"/>
  <c r="HJ30"/>
  <c r="HJ31"/>
  <c r="HI26"/>
  <c r="HI45" s="1"/>
  <c r="HJ29"/>
  <c r="HJ42" s="1"/>
  <c r="HJ28"/>
  <c r="HI41" l="1"/>
  <c r="HI40"/>
  <c r="HI39"/>
  <c r="HI38"/>
  <c r="HI37"/>
  <c r="HI27"/>
  <c r="AGD41"/>
  <c r="AGD40"/>
  <c r="AGD39"/>
  <c r="AGD38"/>
  <c r="AGD42" s="1"/>
  <c r="AGD43" s="1"/>
  <c r="AGD37"/>
  <c r="AGD27"/>
  <c r="AGD22" s="1"/>
  <c r="AGD21" s="1"/>
  <c r="HI36"/>
  <c r="HI32"/>
  <c r="HI35"/>
  <c r="HI34"/>
  <c r="HI33"/>
  <c r="AGE26"/>
  <c r="AGE45" s="1"/>
  <c r="AGD36"/>
  <c r="AGD32"/>
  <c r="AGD35"/>
  <c r="AGD34"/>
  <c r="AGD33"/>
  <c r="AGD31"/>
  <c r="AGD30"/>
  <c r="AGD29"/>
  <c r="AGD28"/>
  <c r="HI30"/>
  <c r="HI31"/>
  <c r="HH26"/>
  <c r="HH45" s="1"/>
  <c r="HI29"/>
  <c r="HI42" s="1"/>
  <c r="HI28"/>
  <c r="HH41" l="1"/>
  <c r="HH40"/>
  <c r="HH39"/>
  <c r="HH38"/>
  <c r="HH37"/>
  <c r="HH27"/>
  <c r="AGE41"/>
  <c r="AGE40"/>
  <c r="AGE39"/>
  <c r="AGE38"/>
  <c r="AGE42" s="1"/>
  <c r="AGE43" s="1"/>
  <c r="AGE37"/>
  <c r="AGE27"/>
  <c r="AGE22" s="1"/>
  <c r="AGE21" s="1"/>
  <c r="HH36"/>
  <c r="HH32"/>
  <c r="HH35"/>
  <c r="HH34"/>
  <c r="HH33"/>
  <c r="AGF26"/>
  <c r="AGF45" s="1"/>
  <c r="AGE36"/>
  <c r="AGE32"/>
  <c r="AGE35"/>
  <c r="AGE34"/>
  <c r="AGE33"/>
  <c r="AGE31"/>
  <c r="AGE30"/>
  <c r="AGE29"/>
  <c r="AGE28"/>
  <c r="HH30"/>
  <c r="HH31"/>
  <c r="HG26"/>
  <c r="HG45" s="1"/>
  <c r="HH29"/>
  <c r="HH42" s="1"/>
  <c r="HH28"/>
  <c r="HG41" l="1"/>
  <c r="HG40"/>
  <c r="HG39"/>
  <c r="HG38"/>
  <c r="HG37"/>
  <c r="HG27"/>
  <c r="AGF41"/>
  <c r="AGF40"/>
  <c r="AGF39"/>
  <c r="AGF38"/>
  <c r="AGF42" s="1"/>
  <c r="AGF43" s="1"/>
  <c r="AGF37"/>
  <c r="AGF27"/>
  <c r="AGF22" s="1"/>
  <c r="AGF21" s="1"/>
  <c r="HG36"/>
  <c r="HG32"/>
  <c r="HG35"/>
  <c r="HG34"/>
  <c r="HG33"/>
  <c r="AGG26"/>
  <c r="AGG45" s="1"/>
  <c r="AGF36"/>
  <c r="AGF32"/>
  <c r="AGF35"/>
  <c r="AGF34"/>
  <c r="AGF33"/>
  <c r="AGF31"/>
  <c r="AGF30"/>
  <c r="AGF29"/>
  <c r="AGF28"/>
  <c r="HG30"/>
  <c r="HG31"/>
  <c r="HF26"/>
  <c r="HF45" s="1"/>
  <c r="HG29"/>
  <c r="HG42" s="1"/>
  <c r="HG28"/>
  <c r="HF41" l="1"/>
  <c r="HF40"/>
  <c r="HF39"/>
  <c r="HF38"/>
  <c r="HF37"/>
  <c r="HF27"/>
  <c r="AGG41"/>
  <c r="AGG40"/>
  <c r="AGG39"/>
  <c r="AGG38"/>
  <c r="AGG42" s="1"/>
  <c r="AGG43" s="1"/>
  <c r="AGG37"/>
  <c r="AGG27"/>
  <c r="AGG22" s="1"/>
  <c r="AGG21" s="1"/>
  <c r="HF36"/>
  <c r="HF32"/>
  <c r="HF35"/>
  <c r="HF34"/>
  <c r="HF33"/>
  <c r="AGH26"/>
  <c r="AGH45" s="1"/>
  <c r="AGG36"/>
  <c r="AGG32"/>
  <c r="AGG35"/>
  <c r="AGG34"/>
  <c r="AGG33"/>
  <c r="AGG31"/>
  <c r="AGG30"/>
  <c r="AGG29"/>
  <c r="AGG28"/>
  <c r="HF30"/>
  <c r="HF31"/>
  <c r="HE26"/>
  <c r="HE45" s="1"/>
  <c r="HF29"/>
  <c r="HF42" s="1"/>
  <c r="HF28"/>
  <c r="HE41" l="1"/>
  <c r="HE40"/>
  <c r="HE39"/>
  <c r="HE38"/>
  <c r="HE37"/>
  <c r="HE27"/>
  <c r="AGH41"/>
  <c r="AGH40"/>
  <c r="AGH39"/>
  <c r="AGH38"/>
  <c r="AGH42" s="1"/>
  <c r="AGH43" s="1"/>
  <c r="AGH37"/>
  <c r="AGH27"/>
  <c r="AGH22" s="1"/>
  <c r="AGH21" s="1"/>
  <c r="HE36"/>
  <c r="HE32"/>
  <c r="HE35"/>
  <c r="HE34"/>
  <c r="HE33"/>
  <c r="AGI26"/>
  <c r="AGI45" s="1"/>
  <c r="AGH36"/>
  <c r="AGH32"/>
  <c r="AGH35"/>
  <c r="AGH34"/>
  <c r="AGH33"/>
  <c r="AGH31"/>
  <c r="AGH30"/>
  <c r="AGH29"/>
  <c r="AGH28"/>
  <c r="HE30"/>
  <c r="HE31"/>
  <c r="HD26"/>
  <c r="HD45" s="1"/>
  <c r="HE29"/>
  <c r="HE42" s="1"/>
  <c r="HE28"/>
  <c r="HD41" l="1"/>
  <c r="HD40"/>
  <c r="HD39"/>
  <c r="HD38"/>
  <c r="HD37"/>
  <c r="HD27"/>
  <c r="AGI41"/>
  <c r="AGI40"/>
  <c r="AGI39"/>
  <c r="AGI38"/>
  <c r="AGI42" s="1"/>
  <c r="AGI43" s="1"/>
  <c r="AGI37"/>
  <c r="AGI27"/>
  <c r="AGI22" s="1"/>
  <c r="AGI21" s="1"/>
  <c r="HD36"/>
  <c r="HD32"/>
  <c r="HD35"/>
  <c r="HD34"/>
  <c r="HD33"/>
  <c r="AGJ26"/>
  <c r="AGJ45" s="1"/>
  <c r="AGI36"/>
  <c r="AGI32"/>
  <c r="AGI35"/>
  <c r="AGI34"/>
  <c r="AGI33"/>
  <c r="AGI31"/>
  <c r="AGI30"/>
  <c r="AGI29"/>
  <c r="AGI28"/>
  <c r="HD30"/>
  <c r="HD31"/>
  <c r="HC26"/>
  <c r="HC45" s="1"/>
  <c r="HD29"/>
  <c r="HD42" s="1"/>
  <c r="HD28"/>
  <c r="HC41" l="1"/>
  <c r="HC40"/>
  <c r="HC39"/>
  <c r="HC38"/>
  <c r="HC37"/>
  <c r="HC27"/>
  <c r="AGJ41"/>
  <c r="AGJ40"/>
  <c r="AGJ39"/>
  <c r="AGJ38"/>
  <c r="AGJ42" s="1"/>
  <c r="AGJ43" s="1"/>
  <c r="AGJ37"/>
  <c r="AGJ27"/>
  <c r="AGJ22" s="1"/>
  <c r="AGJ21" s="1"/>
  <c r="HC36"/>
  <c r="HC32"/>
  <c r="HC35"/>
  <c r="HC34"/>
  <c r="HC33"/>
  <c r="AGK26"/>
  <c r="AGK45" s="1"/>
  <c r="AGJ36"/>
  <c r="AGJ32"/>
  <c r="AGJ35"/>
  <c r="AGJ34"/>
  <c r="AGJ33"/>
  <c r="AGJ31"/>
  <c r="AGJ30"/>
  <c r="AGJ29"/>
  <c r="AGJ28"/>
  <c r="HC30"/>
  <c r="HC31"/>
  <c r="HB26"/>
  <c r="HB45" s="1"/>
  <c r="HC29"/>
  <c r="HC42" s="1"/>
  <c r="HC28"/>
  <c r="HB41" l="1"/>
  <c r="HB40"/>
  <c r="HB39"/>
  <c r="HB38"/>
  <c r="HB37"/>
  <c r="HB27"/>
  <c r="AGK41"/>
  <c r="AGK40"/>
  <c r="AGK39"/>
  <c r="AGK38"/>
  <c r="AGK42" s="1"/>
  <c r="AGK43" s="1"/>
  <c r="AGK37"/>
  <c r="AGK27"/>
  <c r="AGK22" s="1"/>
  <c r="AGK21" s="1"/>
  <c r="HB36"/>
  <c r="HB32"/>
  <c r="HB35"/>
  <c r="HB34"/>
  <c r="HB33"/>
  <c r="AGL26"/>
  <c r="AGL45" s="1"/>
  <c r="AGK36"/>
  <c r="AGK32"/>
  <c r="AGK35"/>
  <c r="AGK34"/>
  <c r="AGK33"/>
  <c r="AGK31"/>
  <c r="AGK30"/>
  <c r="AGK29"/>
  <c r="AGK28"/>
  <c r="HB30"/>
  <c r="HB31"/>
  <c r="HA26"/>
  <c r="HA45" s="1"/>
  <c r="HB29"/>
  <c r="HB42" s="1"/>
  <c r="HB28"/>
  <c r="HA41" l="1"/>
  <c r="HA40"/>
  <c r="HA39"/>
  <c r="HA38"/>
  <c r="HA37"/>
  <c r="HA27"/>
  <c r="AGL41"/>
  <c r="AGL40"/>
  <c r="AGL39"/>
  <c r="AGL38"/>
  <c r="AGL42" s="1"/>
  <c r="AGL43" s="1"/>
  <c r="AGL37"/>
  <c r="AGL27"/>
  <c r="AGL22" s="1"/>
  <c r="AGL21" s="1"/>
  <c r="HA36"/>
  <c r="HA32"/>
  <c r="HA35"/>
  <c r="HA34"/>
  <c r="HA33"/>
  <c r="AGM26"/>
  <c r="AGM45" s="1"/>
  <c r="AGL36"/>
  <c r="AGL32"/>
  <c r="AGL35"/>
  <c r="AGL34"/>
  <c r="AGL33"/>
  <c r="AGL31"/>
  <c r="AGL30"/>
  <c r="AGL29"/>
  <c r="AGL28"/>
  <c r="HA30"/>
  <c r="HA31"/>
  <c r="GZ26"/>
  <c r="GZ45" s="1"/>
  <c r="HA29"/>
  <c r="HA42" s="1"/>
  <c r="HA28"/>
  <c r="GZ41" l="1"/>
  <c r="GZ40"/>
  <c r="GZ39"/>
  <c r="GZ38"/>
  <c r="GZ37"/>
  <c r="GZ27"/>
  <c r="AGM41"/>
  <c r="AGM40"/>
  <c r="AGM39"/>
  <c r="AGM38"/>
  <c r="AGM42" s="1"/>
  <c r="AGM43" s="1"/>
  <c r="AGM37"/>
  <c r="AGM27"/>
  <c r="AGM22" s="1"/>
  <c r="AGM21" s="1"/>
  <c r="GZ36"/>
  <c r="GZ32"/>
  <c r="GZ35"/>
  <c r="GZ34"/>
  <c r="GZ33"/>
  <c r="AGN26"/>
  <c r="AGN45" s="1"/>
  <c r="AGM36"/>
  <c r="AGM32"/>
  <c r="AGM35"/>
  <c r="AGM34"/>
  <c r="AGM33"/>
  <c r="AGM31"/>
  <c r="AGM30"/>
  <c r="AGM29"/>
  <c r="AGM28"/>
  <c r="GZ30"/>
  <c r="GZ31"/>
  <c r="GY26"/>
  <c r="GY45" s="1"/>
  <c r="GZ29"/>
  <c r="GZ42" s="1"/>
  <c r="GZ28"/>
  <c r="GY41" l="1"/>
  <c r="GY40"/>
  <c r="GY39"/>
  <c r="GY38"/>
  <c r="GY37"/>
  <c r="GY27"/>
  <c r="AGN41"/>
  <c r="AGN40"/>
  <c r="AGN39"/>
  <c r="AGN38"/>
  <c r="AGN42" s="1"/>
  <c r="AGN43" s="1"/>
  <c r="AGN37"/>
  <c r="AGN27"/>
  <c r="AGN22" s="1"/>
  <c r="AGN21" s="1"/>
  <c r="GY36"/>
  <c r="GY32"/>
  <c r="GY35"/>
  <c r="GY34"/>
  <c r="GY33"/>
  <c r="AGO26"/>
  <c r="AGO45" s="1"/>
  <c r="AGN36"/>
  <c r="AGN32"/>
  <c r="AGN35"/>
  <c r="AGN34"/>
  <c r="AGN33"/>
  <c r="AGN31"/>
  <c r="AGN30"/>
  <c r="AGN29"/>
  <c r="AGN28"/>
  <c r="GY30"/>
  <c r="GY31"/>
  <c r="GX26"/>
  <c r="GX45" s="1"/>
  <c r="GY29"/>
  <c r="GY42" s="1"/>
  <c r="GY28"/>
  <c r="GX41" l="1"/>
  <c r="GX40"/>
  <c r="GX39"/>
  <c r="GX38"/>
  <c r="GX37"/>
  <c r="GX27"/>
  <c r="AGO41"/>
  <c r="AGO40"/>
  <c r="AGO39"/>
  <c r="AGO38"/>
  <c r="AGO42" s="1"/>
  <c r="AGO43" s="1"/>
  <c r="AGO37"/>
  <c r="AGO27"/>
  <c r="AGO22" s="1"/>
  <c r="AGO21" s="1"/>
  <c r="GX36"/>
  <c r="GX32"/>
  <c r="GX35"/>
  <c r="GX34"/>
  <c r="GX33"/>
  <c r="AGP26"/>
  <c r="AGP45" s="1"/>
  <c r="AGO36"/>
  <c r="AGO32"/>
  <c r="AGO35"/>
  <c r="AGO34"/>
  <c r="AGO33"/>
  <c r="AGO31"/>
  <c r="AGO30"/>
  <c r="AGO29"/>
  <c r="AGO28"/>
  <c r="GX30"/>
  <c r="GX31"/>
  <c r="GW26"/>
  <c r="GW45" s="1"/>
  <c r="GX29"/>
  <c r="GX42" s="1"/>
  <c r="GX28"/>
  <c r="GW41" l="1"/>
  <c r="GW40"/>
  <c r="GW39"/>
  <c r="GW38"/>
  <c r="GW37"/>
  <c r="GW27"/>
  <c r="AGP41"/>
  <c r="AGP40"/>
  <c r="AGP39"/>
  <c r="AGP38"/>
  <c r="AGP42" s="1"/>
  <c r="AGP43" s="1"/>
  <c r="AGP37"/>
  <c r="AGP27"/>
  <c r="AGP22" s="1"/>
  <c r="AGP21" s="1"/>
  <c r="GW36"/>
  <c r="GW32"/>
  <c r="GW35"/>
  <c r="GW34"/>
  <c r="GW33"/>
  <c r="AGQ26"/>
  <c r="AGQ45" s="1"/>
  <c r="AGP36"/>
  <c r="AGP32"/>
  <c r="AGP35"/>
  <c r="AGP34"/>
  <c r="AGP33"/>
  <c r="AGP31"/>
  <c r="AGP30"/>
  <c r="AGP29"/>
  <c r="AGP28"/>
  <c r="GW30"/>
  <c r="GW31"/>
  <c r="GV26"/>
  <c r="GV45" s="1"/>
  <c r="GW29"/>
  <c r="GW42" s="1"/>
  <c r="GW28"/>
  <c r="GV41" l="1"/>
  <c r="GV40"/>
  <c r="GV39"/>
  <c r="GV38"/>
  <c r="GV37"/>
  <c r="GV27"/>
  <c r="AGQ41"/>
  <c r="AGQ40"/>
  <c r="AGQ39"/>
  <c r="AGQ38"/>
  <c r="AGQ42" s="1"/>
  <c r="AGQ43" s="1"/>
  <c r="AGQ37"/>
  <c r="AGQ27"/>
  <c r="AGQ22" s="1"/>
  <c r="AGQ21" s="1"/>
  <c r="GV36"/>
  <c r="GV32"/>
  <c r="GV35"/>
  <c r="GV34"/>
  <c r="GV33"/>
  <c r="AGR26"/>
  <c r="AGR45" s="1"/>
  <c r="AGQ36"/>
  <c r="AGQ32"/>
  <c r="AGQ35"/>
  <c r="AGQ34"/>
  <c r="AGQ33"/>
  <c r="AGQ31"/>
  <c r="AGQ30"/>
  <c r="AGQ29"/>
  <c r="AGQ28"/>
  <c r="GV30"/>
  <c r="GV31"/>
  <c r="GU26"/>
  <c r="GU45" s="1"/>
  <c r="GV29"/>
  <c r="GV42" s="1"/>
  <c r="GV28"/>
  <c r="GU41" l="1"/>
  <c r="GU40"/>
  <c r="GU39"/>
  <c r="GU38"/>
  <c r="GU37"/>
  <c r="GU27"/>
  <c r="AGR41"/>
  <c r="AGR40"/>
  <c r="AGR39"/>
  <c r="AGR38"/>
  <c r="AGR42" s="1"/>
  <c r="AGR43" s="1"/>
  <c r="AGR37"/>
  <c r="AGR27"/>
  <c r="AGR22" s="1"/>
  <c r="AGR21" s="1"/>
  <c r="GU36"/>
  <c r="GU32"/>
  <c r="GU35"/>
  <c r="GU34"/>
  <c r="GU33"/>
  <c r="AGS26"/>
  <c r="AGS45" s="1"/>
  <c r="AGR36"/>
  <c r="AGR32"/>
  <c r="AGR35"/>
  <c r="AGR34"/>
  <c r="AGR33"/>
  <c r="AGR31"/>
  <c r="AGR30"/>
  <c r="AGR29"/>
  <c r="AGR28"/>
  <c r="GU30"/>
  <c r="GU31"/>
  <c r="GT26"/>
  <c r="GT45" s="1"/>
  <c r="GU29"/>
  <c r="GU42" s="1"/>
  <c r="GU28"/>
  <c r="GT41" l="1"/>
  <c r="GT40"/>
  <c r="GT39"/>
  <c r="GT38"/>
  <c r="GT37"/>
  <c r="GT27"/>
  <c r="AGS41"/>
  <c r="AGS40"/>
  <c r="AGS39"/>
  <c r="AGS38"/>
  <c r="AGS42" s="1"/>
  <c r="AGS43" s="1"/>
  <c r="AGS37"/>
  <c r="AGS27"/>
  <c r="AGS22" s="1"/>
  <c r="AGS21" s="1"/>
  <c r="GT36"/>
  <c r="GT32"/>
  <c r="GT35"/>
  <c r="GT34"/>
  <c r="GT33"/>
  <c r="AGT26"/>
  <c r="AGT45" s="1"/>
  <c r="AGS36"/>
  <c r="AGS32"/>
  <c r="AGS35"/>
  <c r="AGS34"/>
  <c r="AGS33"/>
  <c r="AGS31"/>
  <c r="AGS30"/>
  <c r="AGS29"/>
  <c r="AGS28"/>
  <c r="GT30"/>
  <c r="GT31"/>
  <c r="GS26"/>
  <c r="GS45" s="1"/>
  <c r="GT29"/>
  <c r="GT42" s="1"/>
  <c r="GT28"/>
  <c r="GS41" l="1"/>
  <c r="GS40"/>
  <c r="GS39"/>
  <c r="GS38"/>
  <c r="GS37"/>
  <c r="GS27"/>
  <c r="AGT41"/>
  <c r="AGT40"/>
  <c r="AGT39"/>
  <c r="AGT38"/>
  <c r="AGT42" s="1"/>
  <c r="AGT43" s="1"/>
  <c r="AGT37"/>
  <c r="AGT27"/>
  <c r="AGT22" s="1"/>
  <c r="AGT21" s="1"/>
  <c r="GS36"/>
  <c r="GS32"/>
  <c r="GS35"/>
  <c r="GS34"/>
  <c r="GS33"/>
  <c r="AGU26"/>
  <c r="AGU45" s="1"/>
  <c r="AGT36"/>
  <c r="AGT32"/>
  <c r="AGT35"/>
  <c r="AGT34"/>
  <c r="AGT33"/>
  <c r="AGT31"/>
  <c r="AGT30"/>
  <c r="AGT29"/>
  <c r="AGT28"/>
  <c r="GS30"/>
  <c r="GS31"/>
  <c r="GR26"/>
  <c r="GR45" s="1"/>
  <c r="GS29"/>
  <c r="GS42" s="1"/>
  <c r="GS28"/>
  <c r="GR41" l="1"/>
  <c r="GR40"/>
  <c r="GR39"/>
  <c r="GR38"/>
  <c r="GR37"/>
  <c r="GR27"/>
  <c r="AGU41"/>
  <c r="AGU40"/>
  <c r="AGU39"/>
  <c r="AGU38"/>
  <c r="AGU42" s="1"/>
  <c r="AGU43" s="1"/>
  <c r="AGU37"/>
  <c r="AGU27"/>
  <c r="AGU22" s="1"/>
  <c r="AGU21" s="1"/>
  <c r="GR36"/>
  <c r="GR32"/>
  <c r="GR35"/>
  <c r="GR34"/>
  <c r="GR33"/>
  <c r="AGV26"/>
  <c r="AGV45" s="1"/>
  <c r="AGU36"/>
  <c r="AGU32"/>
  <c r="AGU35"/>
  <c r="AGU34"/>
  <c r="AGU33"/>
  <c r="AGU31"/>
  <c r="AGU30"/>
  <c r="AGU29"/>
  <c r="AGU28"/>
  <c r="GR30"/>
  <c r="GR31"/>
  <c r="GQ26"/>
  <c r="GQ45" s="1"/>
  <c r="GR29"/>
  <c r="GR42" s="1"/>
  <c r="GR28"/>
  <c r="GQ41" l="1"/>
  <c r="GQ40"/>
  <c r="GQ39"/>
  <c r="GQ38"/>
  <c r="GQ37"/>
  <c r="GQ27"/>
  <c r="AGV41"/>
  <c r="AGV40"/>
  <c r="AGV39"/>
  <c r="AGV38"/>
  <c r="AGV42" s="1"/>
  <c r="AGV43" s="1"/>
  <c r="AGV37"/>
  <c r="AGV27"/>
  <c r="AGV22" s="1"/>
  <c r="AGV21" s="1"/>
  <c r="GQ36"/>
  <c r="GQ32"/>
  <c r="GQ35"/>
  <c r="GQ34"/>
  <c r="GQ33"/>
  <c r="AGW26"/>
  <c r="AGW45" s="1"/>
  <c r="AGV36"/>
  <c r="AGV32"/>
  <c r="AGV35"/>
  <c r="AGV34"/>
  <c r="AGV33"/>
  <c r="AGV31"/>
  <c r="AGV30"/>
  <c r="AGV29"/>
  <c r="AGV28"/>
  <c r="GQ30"/>
  <c r="GQ31"/>
  <c r="GP26"/>
  <c r="GP45" s="1"/>
  <c r="GQ29"/>
  <c r="GQ42" s="1"/>
  <c r="GQ28"/>
  <c r="GP41" l="1"/>
  <c r="GP40"/>
  <c r="GP39"/>
  <c r="GP38"/>
  <c r="GP37"/>
  <c r="GP27"/>
  <c r="AGW41"/>
  <c r="AGW40"/>
  <c r="AGW39"/>
  <c r="AGW38"/>
  <c r="AGW42" s="1"/>
  <c r="AGW43" s="1"/>
  <c r="AGW37"/>
  <c r="AGW27"/>
  <c r="AGW22" s="1"/>
  <c r="AGW21" s="1"/>
  <c r="GP36"/>
  <c r="GP32"/>
  <c r="GP35"/>
  <c r="GP34"/>
  <c r="GP33"/>
  <c r="AGX26"/>
  <c r="AGX45" s="1"/>
  <c r="AGW36"/>
  <c r="AGW32"/>
  <c r="AGW35"/>
  <c r="AGW34"/>
  <c r="AGW33"/>
  <c r="AGW31"/>
  <c r="AGW30"/>
  <c r="AGW29"/>
  <c r="AGW28"/>
  <c r="GP30"/>
  <c r="GP31"/>
  <c r="GO26"/>
  <c r="GO45" s="1"/>
  <c r="GP29"/>
  <c r="GP42" s="1"/>
  <c r="GP28"/>
  <c r="GO41" l="1"/>
  <c r="GO40"/>
  <c r="GO39"/>
  <c r="GO38"/>
  <c r="GO37"/>
  <c r="GO27"/>
  <c r="AGX41"/>
  <c r="AGX40"/>
  <c r="AGX39"/>
  <c r="AGX42" s="1"/>
  <c r="AGX43" s="1"/>
  <c r="AGX38"/>
  <c r="AGX37"/>
  <c r="AGX27"/>
  <c r="AGX22" s="1"/>
  <c r="AGX21" s="1"/>
  <c r="GO36"/>
  <c r="GO32"/>
  <c r="GO35"/>
  <c r="GO34"/>
  <c r="GO33"/>
  <c r="AGY26"/>
  <c r="AGY45" s="1"/>
  <c r="AGX36"/>
  <c r="AGX32"/>
  <c r="AGX35"/>
  <c r="AGX34"/>
  <c r="AGX33"/>
  <c r="AGX31"/>
  <c r="AGX30"/>
  <c r="AGX29"/>
  <c r="AGX28"/>
  <c r="GO30"/>
  <c r="GO31"/>
  <c r="GN26"/>
  <c r="GN45" s="1"/>
  <c r="GO29"/>
  <c r="GO42" s="1"/>
  <c r="GO28"/>
  <c r="GN41" l="1"/>
  <c r="GN40"/>
  <c r="GN39"/>
  <c r="GN38"/>
  <c r="GN37"/>
  <c r="GN27"/>
  <c r="AGY41"/>
  <c r="AGY40"/>
  <c r="AGY39"/>
  <c r="AGY42" s="1"/>
  <c r="AGY43" s="1"/>
  <c r="AGY38"/>
  <c r="AGY37"/>
  <c r="AGY27"/>
  <c r="AGY22" s="1"/>
  <c r="AGY21" s="1"/>
  <c r="GN36"/>
  <c r="GN32"/>
  <c r="GN35"/>
  <c r="GN34"/>
  <c r="GN33"/>
  <c r="AGZ26"/>
  <c r="AGZ45" s="1"/>
  <c r="AGY36"/>
  <c r="AGY32"/>
  <c r="AGY35"/>
  <c r="AGY34"/>
  <c r="AGY33"/>
  <c r="AGY31"/>
  <c r="AGY30"/>
  <c r="AGY29"/>
  <c r="AGY28"/>
  <c r="GN30"/>
  <c r="GN31"/>
  <c r="GM26"/>
  <c r="GM45" s="1"/>
  <c r="GN29"/>
  <c r="GN42" s="1"/>
  <c r="GN28"/>
  <c r="GM41" l="1"/>
  <c r="GM40"/>
  <c r="GM39"/>
  <c r="GM38"/>
  <c r="GM37"/>
  <c r="GM27"/>
  <c r="AGZ41"/>
  <c r="AGZ40"/>
  <c r="AGZ39"/>
  <c r="AGZ42" s="1"/>
  <c r="AGZ43" s="1"/>
  <c r="AGZ38"/>
  <c r="AGZ37"/>
  <c r="AGZ27"/>
  <c r="AGZ22" s="1"/>
  <c r="AGZ21" s="1"/>
  <c r="GM36"/>
  <c r="GM32"/>
  <c r="GM35"/>
  <c r="GM34"/>
  <c r="GM33"/>
  <c r="AHA26"/>
  <c r="AHA45" s="1"/>
  <c r="AGZ36"/>
  <c r="AGZ32"/>
  <c r="AGZ35"/>
  <c r="AGZ34"/>
  <c r="AGZ33"/>
  <c r="AGZ31"/>
  <c r="AGZ30"/>
  <c r="AGZ29"/>
  <c r="AGZ28"/>
  <c r="GM30"/>
  <c r="GM31"/>
  <c r="GL26"/>
  <c r="GL45" s="1"/>
  <c r="GM29"/>
  <c r="GM42" s="1"/>
  <c r="GM28"/>
  <c r="GL41" l="1"/>
  <c r="GL40"/>
  <c r="GL39"/>
  <c r="GL38"/>
  <c r="GL37"/>
  <c r="GL27"/>
  <c r="AHA41"/>
  <c r="AHA40"/>
  <c r="AHA39"/>
  <c r="AHA42" s="1"/>
  <c r="AHA43" s="1"/>
  <c r="AHA38"/>
  <c r="AHA37"/>
  <c r="AHA27"/>
  <c r="AHA22" s="1"/>
  <c r="AHA21" s="1"/>
  <c r="GL36"/>
  <c r="GL32"/>
  <c r="GL35"/>
  <c r="GL34"/>
  <c r="GL33"/>
  <c r="AHB26"/>
  <c r="AHB45" s="1"/>
  <c r="AHA36"/>
  <c r="AHA32"/>
  <c r="AHA35"/>
  <c r="AHA34"/>
  <c r="AHA33"/>
  <c r="AHA31"/>
  <c r="AHA30"/>
  <c r="AHA29"/>
  <c r="AHA28"/>
  <c r="GL30"/>
  <c r="GL31"/>
  <c r="GK26"/>
  <c r="GK45" s="1"/>
  <c r="GL29"/>
  <c r="GL42" s="1"/>
  <c r="GL28"/>
  <c r="GK41" l="1"/>
  <c r="GK40"/>
  <c r="GK39"/>
  <c r="GK38"/>
  <c r="GK37"/>
  <c r="GK27"/>
  <c r="AHB41"/>
  <c r="AHB40"/>
  <c r="AHB39"/>
  <c r="AHB42" s="1"/>
  <c r="AHB43" s="1"/>
  <c r="AHB38"/>
  <c r="AHB37"/>
  <c r="AHB27"/>
  <c r="AHB22" s="1"/>
  <c r="AHB21" s="1"/>
  <c r="GK36"/>
  <c r="GK32"/>
  <c r="GK35"/>
  <c r="GK34"/>
  <c r="GK33"/>
  <c r="AHC26"/>
  <c r="AHC45" s="1"/>
  <c r="AHB36"/>
  <c r="AHB32"/>
  <c r="AHB35"/>
  <c r="AHB34"/>
  <c r="AHB33"/>
  <c r="AHB31"/>
  <c r="AHB30"/>
  <c r="AHB29"/>
  <c r="AHB28"/>
  <c r="GK30"/>
  <c r="GK31"/>
  <c r="GJ26"/>
  <c r="GJ45" s="1"/>
  <c r="GK29"/>
  <c r="GK42" s="1"/>
  <c r="GK28"/>
  <c r="GJ41" l="1"/>
  <c r="GJ40"/>
  <c r="GJ39"/>
  <c r="GJ38"/>
  <c r="GJ37"/>
  <c r="GJ27"/>
  <c r="AHC41"/>
  <c r="AHC40"/>
  <c r="AHC39"/>
  <c r="AHC42" s="1"/>
  <c r="AHC43" s="1"/>
  <c r="AHC38"/>
  <c r="AHC37"/>
  <c r="AHC27"/>
  <c r="AHC22" s="1"/>
  <c r="AHC21" s="1"/>
  <c r="GJ36"/>
  <c r="GJ32"/>
  <c r="GJ35"/>
  <c r="GJ34"/>
  <c r="GJ33"/>
  <c r="AHD26"/>
  <c r="AHD45" s="1"/>
  <c r="AHC36"/>
  <c r="AHC32"/>
  <c r="AHC35"/>
  <c r="AHC34"/>
  <c r="AHC33"/>
  <c r="AHC31"/>
  <c r="AHC30"/>
  <c r="AHC29"/>
  <c r="AHC28"/>
  <c r="GJ30"/>
  <c r="GJ31"/>
  <c r="GI26"/>
  <c r="GI45" s="1"/>
  <c r="GJ29"/>
  <c r="GJ42" s="1"/>
  <c r="GJ28"/>
  <c r="GI41" l="1"/>
  <c r="GI40"/>
  <c r="GI39"/>
  <c r="GI38"/>
  <c r="GI37"/>
  <c r="GI27"/>
  <c r="AHD41"/>
  <c r="AHD40"/>
  <c r="AHD39"/>
  <c r="AHD42" s="1"/>
  <c r="AHD43" s="1"/>
  <c r="AHD38"/>
  <c r="AHD37"/>
  <c r="AHD27"/>
  <c r="AHD22" s="1"/>
  <c r="AHD21" s="1"/>
  <c r="GI36"/>
  <c r="GI32"/>
  <c r="GI35"/>
  <c r="GI34"/>
  <c r="GI33"/>
  <c r="AHE26"/>
  <c r="AHE45" s="1"/>
  <c r="AHD36"/>
  <c r="AHD32"/>
  <c r="AHD35"/>
  <c r="AHD34"/>
  <c r="AHD33"/>
  <c r="AHD31"/>
  <c r="AHD30"/>
  <c r="AHD29"/>
  <c r="AHD28"/>
  <c r="GI30"/>
  <c r="GI31"/>
  <c r="GH26"/>
  <c r="GH45" s="1"/>
  <c r="GI29"/>
  <c r="GI42" s="1"/>
  <c r="GI28"/>
  <c r="GH41" l="1"/>
  <c r="GH40"/>
  <c r="GH39"/>
  <c r="GH38"/>
  <c r="GH37"/>
  <c r="GH27"/>
  <c r="AHE41"/>
  <c r="AHE40"/>
  <c r="AHE39"/>
  <c r="AHE42" s="1"/>
  <c r="AHE43" s="1"/>
  <c r="AHE38"/>
  <c r="AHE37"/>
  <c r="AHE27"/>
  <c r="AHE22" s="1"/>
  <c r="AHE21" s="1"/>
  <c r="GH36"/>
  <c r="GH32"/>
  <c r="GH35"/>
  <c r="GH34"/>
  <c r="GH33"/>
  <c r="AHF26"/>
  <c r="AHF45" s="1"/>
  <c r="AHE36"/>
  <c r="AHE32"/>
  <c r="AHE35"/>
  <c r="AHE34"/>
  <c r="AHE33"/>
  <c r="AHE31"/>
  <c r="AHE30"/>
  <c r="AHE29"/>
  <c r="AHE28"/>
  <c r="GH30"/>
  <c r="GH31"/>
  <c r="GG26"/>
  <c r="GG45" s="1"/>
  <c r="GH29"/>
  <c r="GH42" s="1"/>
  <c r="GH28"/>
  <c r="GG41" l="1"/>
  <c r="GG40"/>
  <c r="GG39"/>
  <c r="GG38"/>
  <c r="GG37"/>
  <c r="GG27"/>
  <c r="AHF41"/>
  <c r="AHF40"/>
  <c r="AHF39"/>
  <c r="AHF42" s="1"/>
  <c r="AHF43" s="1"/>
  <c r="AHF38"/>
  <c r="AHF37"/>
  <c r="AHF27"/>
  <c r="AHF22" s="1"/>
  <c r="AHF21" s="1"/>
  <c r="GG36"/>
  <c r="GG32"/>
  <c r="GG35"/>
  <c r="GG34"/>
  <c r="GG33"/>
  <c r="AHG26"/>
  <c r="AHG45" s="1"/>
  <c r="AHF36"/>
  <c r="AHF32"/>
  <c r="AHF35"/>
  <c r="AHF34"/>
  <c r="AHF33"/>
  <c r="AHF31"/>
  <c r="AHF30"/>
  <c r="AHF29"/>
  <c r="AHF28"/>
  <c r="GG30"/>
  <c r="GG31"/>
  <c r="GF26"/>
  <c r="GF45" s="1"/>
  <c r="GG29"/>
  <c r="GG42" s="1"/>
  <c r="GG28"/>
  <c r="GF41" l="1"/>
  <c r="GF40"/>
  <c r="GF39"/>
  <c r="GF38"/>
  <c r="GF37"/>
  <c r="GF27"/>
  <c r="AHG41"/>
  <c r="AHG40"/>
  <c r="AHG39"/>
  <c r="AHG42" s="1"/>
  <c r="AHG43" s="1"/>
  <c r="AHG38"/>
  <c r="AHG37"/>
  <c r="AHG27"/>
  <c r="AHG22" s="1"/>
  <c r="AHG21" s="1"/>
  <c r="GF36"/>
  <c r="GF32"/>
  <c r="GF35"/>
  <c r="GF34"/>
  <c r="GF33"/>
  <c r="AHH26"/>
  <c r="AHH45" s="1"/>
  <c r="AHG36"/>
  <c r="AHG32"/>
  <c r="AHG35"/>
  <c r="AHG34"/>
  <c r="AHG33"/>
  <c r="AHG31"/>
  <c r="AHG30"/>
  <c r="AHG29"/>
  <c r="AHG28"/>
  <c r="GF30"/>
  <c r="GF31"/>
  <c r="GE26"/>
  <c r="GE45" s="1"/>
  <c r="GF29"/>
  <c r="GF42" s="1"/>
  <c r="GF28"/>
  <c r="GE41" l="1"/>
  <c r="GE40"/>
  <c r="GE39"/>
  <c r="GE38"/>
  <c r="GE37"/>
  <c r="GE27"/>
  <c r="AHH41"/>
  <c r="AHH40"/>
  <c r="AHH39"/>
  <c r="AHH42" s="1"/>
  <c r="AHH43" s="1"/>
  <c r="AHH38"/>
  <c r="AHH37"/>
  <c r="AHH27"/>
  <c r="AHH22" s="1"/>
  <c r="AHH21" s="1"/>
  <c r="GE36"/>
  <c r="GE32"/>
  <c r="GE35"/>
  <c r="GE34"/>
  <c r="GE33"/>
  <c r="AHI26"/>
  <c r="AHI45" s="1"/>
  <c r="AHH36"/>
  <c r="AHH32"/>
  <c r="AHH35"/>
  <c r="AHH34"/>
  <c r="AHH33"/>
  <c r="AHH31"/>
  <c r="AHH30"/>
  <c r="AHH29"/>
  <c r="AHH28"/>
  <c r="GE30"/>
  <c r="GE31"/>
  <c r="GD26"/>
  <c r="GD45" s="1"/>
  <c r="GE29"/>
  <c r="GE42" s="1"/>
  <c r="GE28"/>
  <c r="GD41" l="1"/>
  <c r="GD40"/>
  <c r="GD39"/>
  <c r="GD38"/>
  <c r="GD37"/>
  <c r="GD27"/>
  <c r="AHI41"/>
  <c r="AHI40"/>
  <c r="AHI39"/>
  <c r="AHI42" s="1"/>
  <c r="AHI43" s="1"/>
  <c r="AHI38"/>
  <c r="AHI37"/>
  <c r="AHI27"/>
  <c r="AHI22" s="1"/>
  <c r="AHI21" s="1"/>
  <c r="GD36"/>
  <c r="GD32"/>
  <c r="GD35"/>
  <c r="GD34"/>
  <c r="GD33"/>
  <c r="AHJ26"/>
  <c r="AHJ45" s="1"/>
  <c r="AHI36"/>
  <c r="AHI32"/>
  <c r="AHI35"/>
  <c r="AHI34"/>
  <c r="AHI33"/>
  <c r="AHI31"/>
  <c r="AHI30"/>
  <c r="AHI29"/>
  <c r="AHI28"/>
  <c r="GD30"/>
  <c r="GD31"/>
  <c r="GC26"/>
  <c r="GC45" s="1"/>
  <c r="GD29"/>
  <c r="GD42" s="1"/>
  <c r="GD28"/>
  <c r="GC41" l="1"/>
  <c r="GC40"/>
  <c r="GC39"/>
  <c r="GC38"/>
  <c r="GC37"/>
  <c r="GC27"/>
  <c r="AHJ41"/>
  <c r="AHJ40"/>
  <c r="AHJ39"/>
  <c r="AHJ42" s="1"/>
  <c r="AHJ43" s="1"/>
  <c r="AHJ38"/>
  <c r="AHJ37"/>
  <c r="AHJ27"/>
  <c r="AHJ22" s="1"/>
  <c r="AHJ21" s="1"/>
  <c r="GC36"/>
  <c r="GC32"/>
  <c r="GC35"/>
  <c r="GC34"/>
  <c r="GC33"/>
  <c r="AHK26"/>
  <c r="AHK45" s="1"/>
  <c r="AHJ36"/>
  <c r="AHJ32"/>
  <c r="AHJ35"/>
  <c r="AHJ34"/>
  <c r="AHJ33"/>
  <c r="AHJ31"/>
  <c r="AHJ30"/>
  <c r="AHJ29"/>
  <c r="AHJ28"/>
  <c r="GC30"/>
  <c r="GC31"/>
  <c r="GB26"/>
  <c r="GB45" s="1"/>
  <c r="GC29"/>
  <c r="GC42" s="1"/>
  <c r="GC28"/>
  <c r="GB41" l="1"/>
  <c r="GB40"/>
  <c r="GB39"/>
  <c r="GB38"/>
  <c r="GB37"/>
  <c r="GB27"/>
  <c r="AHK41"/>
  <c r="AHK40"/>
  <c r="AHK39"/>
  <c r="AHK42" s="1"/>
  <c r="AHK43" s="1"/>
  <c r="AHK38"/>
  <c r="AHK37"/>
  <c r="AHK27"/>
  <c r="AHK22" s="1"/>
  <c r="AHK21" s="1"/>
  <c r="GB36"/>
  <c r="GB32"/>
  <c r="GB35"/>
  <c r="GB34"/>
  <c r="GB33"/>
  <c r="AHL26"/>
  <c r="AHL45" s="1"/>
  <c r="AHK36"/>
  <c r="AHK32"/>
  <c r="AHK35"/>
  <c r="AHK34"/>
  <c r="AHK33"/>
  <c r="AHK31"/>
  <c r="AHK30"/>
  <c r="AHK29"/>
  <c r="AHK28"/>
  <c r="GB30"/>
  <c r="GB31"/>
  <c r="GA26"/>
  <c r="GA45" s="1"/>
  <c r="GB29"/>
  <c r="GB42" s="1"/>
  <c r="GB28"/>
  <c r="GA41" l="1"/>
  <c r="GA40"/>
  <c r="GA39"/>
  <c r="GA38"/>
  <c r="GA37"/>
  <c r="GA27"/>
  <c r="AHL41"/>
  <c r="AHL40"/>
  <c r="AHL39"/>
  <c r="AHL42" s="1"/>
  <c r="AHL43" s="1"/>
  <c r="AHL38"/>
  <c r="AHL37"/>
  <c r="AHL27"/>
  <c r="AHL22" s="1"/>
  <c r="AHL21" s="1"/>
  <c r="GA36"/>
  <c r="GA32"/>
  <c r="GA35"/>
  <c r="GA34"/>
  <c r="GA33"/>
  <c r="AHM26"/>
  <c r="AHM45" s="1"/>
  <c r="AHL36"/>
  <c r="AHL32"/>
  <c r="AHL35"/>
  <c r="AHL34"/>
  <c r="AHL33"/>
  <c r="AHL31"/>
  <c r="AHL30"/>
  <c r="AHL29"/>
  <c r="AHL28"/>
  <c r="GA30"/>
  <c r="GA31"/>
  <c r="FZ26"/>
  <c r="FZ45" s="1"/>
  <c r="GA29"/>
  <c r="GA42" s="1"/>
  <c r="GA28"/>
  <c r="FZ41" l="1"/>
  <c r="FZ40"/>
  <c r="FZ39"/>
  <c r="FZ38"/>
  <c r="FZ37"/>
  <c r="FZ27"/>
  <c r="AHM41"/>
  <c r="AHM40"/>
  <c r="AHM39"/>
  <c r="AHM42" s="1"/>
  <c r="AHM43" s="1"/>
  <c r="AHM38"/>
  <c r="AHM37"/>
  <c r="AHM27"/>
  <c r="AHM22" s="1"/>
  <c r="AHM21" s="1"/>
  <c r="FZ36"/>
  <c r="FZ32"/>
  <c r="FZ35"/>
  <c r="FZ34"/>
  <c r="FZ33"/>
  <c r="AHN26"/>
  <c r="AHN45" s="1"/>
  <c r="AHM36"/>
  <c r="AHM32"/>
  <c r="AHM35"/>
  <c r="AHM34"/>
  <c r="AHM33"/>
  <c r="AHM31"/>
  <c r="AHM30"/>
  <c r="AHM29"/>
  <c r="AHM28"/>
  <c r="FZ30"/>
  <c r="FZ31"/>
  <c r="FY26"/>
  <c r="FY45" s="1"/>
  <c r="FZ29"/>
  <c r="FZ42" s="1"/>
  <c r="FZ28"/>
  <c r="FY41" l="1"/>
  <c r="FY40"/>
  <c r="FY39"/>
  <c r="FY38"/>
  <c r="FY37"/>
  <c r="FY27"/>
  <c r="AHN41"/>
  <c r="AHN40"/>
  <c r="AHN39"/>
  <c r="AHN42" s="1"/>
  <c r="AHN43" s="1"/>
  <c r="AHN38"/>
  <c r="AHN37"/>
  <c r="AHN27"/>
  <c r="AHN22" s="1"/>
  <c r="AHN21" s="1"/>
  <c r="FY36"/>
  <c r="FY32"/>
  <c r="FY35"/>
  <c r="FY34"/>
  <c r="FY33"/>
  <c r="AHO26"/>
  <c r="AHO45" s="1"/>
  <c r="AHN36"/>
  <c r="AHN32"/>
  <c r="AHN35"/>
  <c r="AHN34"/>
  <c r="AHN33"/>
  <c r="AHN31"/>
  <c r="AHN30"/>
  <c r="AHN29"/>
  <c r="AHN28"/>
  <c r="FY30"/>
  <c r="FY31"/>
  <c r="FX26"/>
  <c r="FX45" s="1"/>
  <c r="FY29"/>
  <c r="FY42" s="1"/>
  <c r="FY28"/>
  <c r="FX41" l="1"/>
  <c r="FX40"/>
  <c r="FX39"/>
  <c r="FX38"/>
  <c r="FX37"/>
  <c r="FX27"/>
  <c r="AHO41"/>
  <c r="AHO40"/>
  <c r="AHO39"/>
  <c r="AHO42" s="1"/>
  <c r="AHO43" s="1"/>
  <c r="AHO38"/>
  <c r="AHO37"/>
  <c r="AHO27"/>
  <c r="AHO22" s="1"/>
  <c r="AHO21" s="1"/>
  <c r="FX36"/>
  <c r="FX32"/>
  <c r="FX35"/>
  <c r="FX34"/>
  <c r="FX33"/>
  <c r="AHP26"/>
  <c r="AHP45" s="1"/>
  <c r="AHO36"/>
  <c r="AHO32"/>
  <c r="AHO35"/>
  <c r="AHO34"/>
  <c r="AHO33"/>
  <c r="AHO31"/>
  <c r="AHO30"/>
  <c r="AHO29"/>
  <c r="AHO28"/>
  <c r="FX30"/>
  <c r="FX31"/>
  <c r="FW26"/>
  <c r="FW45" s="1"/>
  <c r="FX29"/>
  <c r="FX42" s="1"/>
  <c r="FX28"/>
  <c r="FW41" l="1"/>
  <c r="FW40"/>
  <c r="FW39"/>
  <c r="FW38"/>
  <c r="FW37"/>
  <c r="FW27"/>
  <c r="AHP41"/>
  <c r="AHP40"/>
  <c r="AHP39"/>
  <c r="AHP42" s="1"/>
  <c r="AHP43" s="1"/>
  <c r="AHP38"/>
  <c r="AHP37"/>
  <c r="AHP27"/>
  <c r="AHP22" s="1"/>
  <c r="AHP21" s="1"/>
  <c r="FW36"/>
  <c r="FW32"/>
  <c r="FW35"/>
  <c r="FW34"/>
  <c r="FW33"/>
  <c r="AHQ26"/>
  <c r="AHQ45" s="1"/>
  <c r="AHP36"/>
  <c r="AHP32"/>
  <c r="AHP35"/>
  <c r="AHP34"/>
  <c r="AHP33"/>
  <c r="AHP31"/>
  <c r="AHP30"/>
  <c r="AHP29"/>
  <c r="AHP28"/>
  <c r="FW30"/>
  <c r="FW31"/>
  <c r="FV26"/>
  <c r="FV45" s="1"/>
  <c r="FW29"/>
  <c r="FW42" s="1"/>
  <c r="FW28"/>
  <c r="FV41" l="1"/>
  <c r="FV40"/>
  <c r="FV39"/>
  <c r="FV38"/>
  <c r="FV37"/>
  <c r="FV27"/>
  <c r="AHQ41"/>
  <c r="AHQ40"/>
  <c r="AHQ39"/>
  <c r="AHQ42" s="1"/>
  <c r="AHQ43" s="1"/>
  <c r="AHQ38"/>
  <c r="AHQ37"/>
  <c r="AHQ27"/>
  <c r="AHQ22" s="1"/>
  <c r="AHQ21" s="1"/>
  <c r="FV36"/>
  <c r="FV32"/>
  <c r="FV35"/>
  <c r="FV34"/>
  <c r="FV33"/>
  <c r="AHR26"/>
  <c r="AHR45" s="1"/>
  <c r="AHQ36"/>
  <c r="AHQ32"/>
  <c r="AHQ35"/>
  <c r="AHQ34"/>
  <c r="AHQ33"/>
  <c r="AHQ31"/>
  <c r="AHQ30"/>
  <c r="AHQ29"/>
  <c r="AHQ28"/>
  <c r="FV30"/>
  <c r="FV31"/>
  <c r="FU26"/>
  <c r="FU45" s="1"/>
  <c r="FV29"/>
  <c r="FV42" s="1"/>
  <c r="FV28"/>
  <c r="FU41" l="1"/>
  <c r="FU40"/>
  <c r="FU39"/>
  <c r="FU38"/>
  <c r="FU37"/>
  <c r="FU27"/>
  <c r="AHR41"/>
  <c r="AHR40"/>
  <c r="AHR39"/>
  <c r="AHR42" s="1"/>
  <c r="AHR43" s="1"/>
  <c r="AHR38"/>
  <c r="AHR37"/>
  <c r="AHR27"/>
  <c r="AHR22" s="1"/>
  <c r="AHR21" s="1"/>
  <c r="FU36"/>
  <c r="FU32"/>
  <c r="FU35"/>
  <c r="FU34"/>
  <c r="FU33"/>
  <c r="AHS26"/>
  <c r="AHS45" s="1"/>
  <c r="AHR36"/>
  <c r="AHR32"/>
  <c r="AHR35"/>
  <c r="AHR34"/>
  <c r="AHR33"/>
  <c r="AHR31"/>
  <c r="AHR30"/>
  <c r="AHR29"/>
  <c r="AHR28"/>
  <c r="FU30"/>
  <c r="FU31"/>
  <c r="FT26"/>
  <c r="FT45" s="1"/>
  <c r="FU29"/>
  <c r="FU42" s="1"/>
  <c r="FU28"/>
  <c r="FT41" l="1"/>
  <c r="FT40"/>
  <c r="FT39"/>
  <c r="FT38"/>
  <c r="FT37"/>
  <c r="FT27"/>
  <c r="AHS41"/>
  <c r="AHS40"/>
  <c r="AHS39"/>
  <c r="AHS42" s="1"/>
  <c r="AHS43" s="1"/>
  <c r="AHS38"/>
  <c r="AHS37"/>
  <c r="AHS27"/>
  <c r="AHS22" s="1"/>
  <c r="AHS21" s="1"/>
  <c r="FT36"/>
  <c r="FT32"/>
  <c r="FT35"/>
  <c r="FT34"/>
  <c r="FT33"/>
  <c r="AHT26"/>
  <c r="AHT45" s="1"/>
  <c r="AHS36"/>
  <c r="AHS32"/>
  <c r="AHS35"/>
  <c r="AHS34"/>
  <c r="AHS33"/>
  <c r="AHS31"/>
  <c r="AHS30"/>
  <c r="AHS29"/>
  <c r="AHS28"/>
  <c r="FT30"/>
  <c r="FT31"/>
  <c r="FS26"/>
  <c r="FS45" s="1"/>
  <c r="FT29"/>
  <c r="FT42" s="1"/>
  <c r="FT28"/>
  <c r="FS41" l="1"/>
  <c r="FS40"/>
  <c r="FS39"/>
  <c r="FS38"/>
  <c r="FS37"/>
  <c r="FS27"/>
  <c r="AHT41"/>
  <c r="AHT40"/>
  <c r="AHT39"/>
  <c r="AHT42" s="1"/>
  <c r="AHT43" s="1"/>
  <c r="AHT38"/>
  <c r="AHT37"/>
  <c r="AHT27"/>
  <c r="AHT22" s="1"/>
  <c r="AHT21" s="1"/>
  <c r="FS36"/>
  <c r="FS32"/>
  <c r="FS35"/>
  <c r="FS34"/>
  <c r="FS33"/>
  <c r="AHU26"/>
  <c r="AHU45" s="1"/>
  <c r="AHT36"/>
  <c r="AHT32"/>
  <c r="AHT35"/>
  <c r="AHT34"/>
  <c r="AHT33"/>
  <c r="AHT31"/>
  <c r="AHT30"/>
  <c r="AHT29"/>
  <c r="AHT28"/>
  <c r="FS30"/>
  <c r="FS31"/>
  <c r="FR26"/>
  <c r="FR45" s="1"/>
  <c r="FS29"/>
  <c r="FS42" s="1"/>
  <c r="FS28"/>
  <c r="FR41" l="1"/>
  <c r="FR40"/>
  <c r="FR39"/>
  <c r="FR38"/>
  <c r="FR37"/>
  <c r="FR27"/>
  <c r="AHU41"/>
  <c r="AHU40"/>
  <c r="AHU39"/>
  <c r="AHU42" s="1"/>
  <c r="AHU43" s="1"/>
  <c r="AHU38"/>
  <c r="AHU37"/>
  <c r="AHU27"/>
  <c r="AHU22" s="1"/>
  <c r="AHU21" s="1"/>
  <c r="FR36"/>
  <c r="FR32"/>
  <c r="FR35"/>
  <c r="FR34"/>
  <c r="FR33"/>
  <c r="AHV26"/>
  <c r="AHV45" s="1"/>
  <c r="AHU36"/>
  <c r="AHU32"/>
  <c r="AHU35"/>
  <c r="AHU34"/>
  <c r="AHU33"/>
  <c r="AHU31"/>
  <c r="AHU30"/>
  <c r="AHU29"/>
  <c r="AHU28"/>
  <c r="FR30"/>
  <c r="FR31"/>
  <c r="FQ26"/>
  <c r="FQ45" s="1"/>
  <c r="FR29"/>
  <c r="FR42" s="1"/>
  <c r="FR28"/>
  <c r="FQ41" l="1"/>
  <c r="FQ40"/>
  <c r="FQ39"/>
  <c r="FQ38"/>
  <c r="FQ37"/>
  <c r="FQ27"/>
  <c r="AHV41"/>
  <c r="AHV40"/>
  <c r="AHV42" s="1"/>
  <c r="AHV43" s="1"/>
  <c r="AHV39"/>
  <c r="AHV38"/>
  <c r="AHV37"/>
  <c r="AHV27"/>
  <c r="AHV22" s="1"/>
  <c r="AHV21" s="1"/>
  <c r="FQ36"/>
  <c r="FQ32"/>
  <c r="FQ35"/>
  <c r="FQ34"/>
  <c r="FQ33"/>
  <c r="AHW26"/>
  <c r="AHW45" s="1"/>
  <c r="AHV36"/>
  <c r="AHV32"/>
  <c r="AHV35"/>
  <c r="AHV34"/>
  <c r="AHV33"/>
  <c r="AHV31"/>
  <c r="AHV30"/>
  <c r="AHV29"/>
  <c r="AHV28"/>
  <c r="FQ30"/>
  <c r="FQ31"/>
  <c r="FP26"/>
  <c r="FP45" s="1"/>
  <c r="FQ29"/>
  <c r="FQ42" s="1"/>
  <c r="FQ28"/>
  <c r="FP41" l="1"/>
  <c r="FP40"/>
  <c r="FP39"/>
  <c r="FP38"/>
  <c r="FP37"/>
  <c r="FP27"/>
  <c r="AHW41"/>
  <c r="AHW40"/>
  <c r="AHW42" s="1"/>
  <c r="AHW43" s="1"/>
  <c r="AHW39"/>
  <c r="AHW38"/>
  <c r="AHW37"/>
  <c r="AHW27"/>
  <c r="AHW22" s="1"/>
  <c r="AHW21" s="1"/>
  <c r="FP36"/>
  <c r="FP32"/>
  <c r="FP35"/>
  <c r="FP34"/>
  <c r="FP33"/>
  <c r="AHX26"/>
  <c r="AHX45" s="1"/>
  <c r="AHW36"/>
  <c r="AHW32"/>
  <c r="AHW35"/>
  <c r="AHW34"/>
  <c r="AHW33"/>
  <c r="AHW31"/>
  <c r="AHW30"/>
  <c r="AHW29"/>
  <c r="AHW28"/>
  <c r="FP30"/>
  <c r="FP31"/>
  <c r="FO26"/>
  <c r="FO45" s="1"/>
  <c r="FP29"/>
  <c r="FP42" s="1"/>
  <c r="FP28"/>
  <c r="FO41" l="1"/>
  <c r="FO40"/>
  <c r="FO39"/>
  <c r="FO38"/>
  <c r="FO37"/>
  <c r="FO27"/>
  <c r="AHX41"/>
  <c r="AHX40"/>
  <c r="AHX42" s="1"/>
  <c r="AHX43" s="1"/>
  <c r="AHX39"/>
  <c r="AHX38"/>
  <c r="AHX37"/>
  <c r="AHX27"/>
  <c r="AHX22" s="1"/>
  <c r="AHX21" s="1"/>
  <c r="FO36"/>
  <c r="FO32"/>
  <c r="FO35"/>
  <c r="FO34"/>
  <c r="FO33"/>
  <c r="AHY26"/>
  <c r="AHY45" s="1"/>
  <c r="AHX36"/>
  <c r="AHX32"/>
  <c r="AHX35"/>
  <c r="AHX34"/>
  <c r="AHX33"/>
  <c r="AHX31"/>
  <c r="AHX30"/>
  <c r="AHX29"/>
  <c r="AHX28"/>
  <c r="FO30"/>
  <c r="FO31"/>
  <c r="FN26"/>
  <c r="FN45" s="1"/>
  <c r="FO29"/>
  <c r="FO42" s="1"/>
  <c r="FO28"/>
  <c r="FN41" l="1"/>
  <c r="FN40"/>
  <c r="FN39"/>
  <c r="FN38"/>
  <c r="FN37"/>
  <c r="FN27"/>
  <c r="AHY41"/>
  <c r="AHY40"/>
  <c r="AHY42" s="1"/>
  <c r="AHY43" s="1"/>
  <c r="AHY39"/>
  <c r="AHY38"/>
  <c r="AHY37"/>
  <c r="AHY27"/>
  <c r="AHY22" s="1"/>
  <c r="AHY21" s="1"/>
  <c r="FN36"/>
  <c r="FN32"/>
  <c r="FN35"/>
  <c r="FN34"/>
  <c r="FN33"/>
  <c r="AHZ26"/>
  <c r="AHZ45" s="1"/>
  <c r="AHY36"/>
  <c r="AHY32"/>
  <c r="AHY35"/>
  <c r="AHY34"/>
  <c r="AHY33"/>
  <c r="AHY31"/>
  <c r="AHY30"/>
  <c r="AHY29"/>
  <c r="AHY28"/>
  <c r="FN30"/>
  <c r="FN31"/>
  <c r="FM26"/>
  <c r="FM45" s="1"/>
  <c r="FN29"/>
  <c r="FN42" s="1"/>
  <c r="FN28"/>
  <c r="FM41" l="1"/>
  <c r="FM40"/>
  <c r="FM39"/>
  <c r="FM38"/>
  <c r="FM37"/>
  <c r="FM27"/>
  <c r="AHZ41"/>
  <c r="AHZ40"/>
  <c r="AHZ42" s="1"/>
  <c r="AHZ43" s="1"/>
  <c r="AHZ39"/>
  <c r="AHZ38"/>
  <c r="AHZ37"/>
  <c r="AHZ27"/>
  <c r="AHZ22" s="1"/>
  <c r="AHZ21" s="1"/>
  <c r="FM36"/>
  <c r="FM32"/>
  <c r="FM35"/>
  <c r="FM34"/>
  <c r="FM33"/>
  <c r="AIA26"/>
  <c r="AIA45" s="1"/>
  <c r="AHZ36"/>
  <c r="AHZ32"/>
  <c r="AHZ35"/>
  <c r="AHZ34"/>
  <c r="AHZ33"/>
  <c r="AHZ31"/>
  <c r="AHZ30"/>
  <c r="AHZ29"/>
  <c r="AHZ28"/>
  <c r="FM30"/>
  <c r="FM31"/>
  <c r="FL26"/>
  <c r="FL45" s="1"/>
  <c r="FM29"/>
  <c r="FM42" s="1"/>
  <c r="FM28"/>
  <c r="FL41" l="1"/>
  <c r="FL40"/>
  <c r="FL39"/>
  <c r="FL38"/>
  <c r="FL37"/>
  <c r="FL27"/>
  <c r="AIA41"/>
  <c r="AIA40"/>
  <c r="AIA42" s="1"/>
  <c r="AIA43" s="1"/>
  <c r="AIA39"/>
  <c r="AIA38"/>
  <c r="AIA37"/>
  <c r="AIA27"/>
  <c r="AIA22" s="1"/>
  <c r="AIA21" s="1"/>
  <c r="FL36"/>
  <c r="FL32"/>
  <c r="FL35"/>
  <c r="FL34"/>
  <c r="FL33"/>
  <c r="AIB26"/>
  <c r="AIB45" s="1"/>
  <c r="AIA36"/>
  <c r="AIA32"/>
  <c r="AIA35"/>
  <c r="AIA34"/>
  <c r="AIA33"/>
  <c r="AIA31"/>
  <c r="AIA30"/>
  <c r="AIA29"/>
  <c r="AIA28"/>
  <c r="FL30"/>
  <c r="FL31"/>
  <c r="FK26"/>
  <c r="FK45" s="1"/>
  <c r="FL29"/>
  <c r="FL42" s="1"/>
  <c r="FL28"/>
  <c r="FK41" l="1"/>
  <c r="FK40"/>
  <c r="FK39"/>
  <c r="FK38"/>
  <c r="FK37"/>
  <c r="FK27"/>
  <c r="AIB41"/>
  <c r="AIB40"/>
  <c r="AIB42" s="1"/>
  <c r="AIB43" s="1"/>
  <c r="AIB39"/>
  <c r="AIB38"/>
  <c r="AIB37"/>
  <c r="AIB27"/>
  <c r="AIB22" s="1"/>
  <c r="AIB21" s="1"/>
  <c r="FK36"/>
  <c r="FK32"/>
  <c r="FK35"/>
  <c r="FK34"/>
  <c r="FK33"/>
  <c r="AIC26"/>
  <c r="AIC45" s="1"/>
  <c r="AIB36"/>
  <c r="AIB32"/>
  <c r="AIB35"/>
  <c r="AIB34"/>
  <c r="AIB33"/>
  <c r="AIB31"/>
  <c r="AIB30"/>
  <c r="AIB29"/>
  <c r="AIB28"/>
  <c r="FK30"/>
  <c r="FK31"/>
  <c r="FJ26"/>
  <c r="FJ45" s="1"/>
  <c r="FK29"/>
  <c r="FK42" s="1"/>
  <c r="FK28"/>
  <c r="FJ41" l="1"/>
  <c r="FJ40"/>
  <c r="FJ39"/>
  <c r="FJ38"/>
  <c r="FJ37"/>
  <c r="FJ27"/>
  <c r="AIC41"/>
  <c r="AIC40"/>
  <c r="AIC42" s="1"/>
  <c r="AIC43" s="1"/>
  <c r="AIC39"/>
  <c r="AIC38"/>
  <c r="AIC37"/>
  <c r="AIC27"/>
  <c r="AIC22" s="1"/>
  <c r="AIC21" s="1"/>
  <c r="FJ36"/>
  <c r="FJ32"/>
  <c r="FJ35"/>
  <c r="FJ34"/>
  <c r="FJ33"/>
  <c r="AID26"/>
  <c r="AID45" s="1"/>
  <c r="AIC36"/>
  <c r="AIC32"/>
  <c r="AIC35"/>
  <c r="AIC34"/>
  <c r="AIC33"/>
  <c r="AIC31"/>
  <c r="AIC30"/>
  <c r="AIC29"/>
  <c r="AIC28"/>
  <c r="FJ30"/>
  <c r="FJ31"/>
  <c r="FI26"/>
  <c r="FI45" s="1"/>
  <c r="FJ29"/>
  <c r="FJ42" s="1"/>
  <c r="FJ28"/>
  <c r="FI41" l="1"/>
  <c r="FI40"/>
  <c r="FI39"/>
  <c r="FI38"/>
  <c r="FI37"/>
  <c r="FI27"/>
  <c r="AID41"/>
  <c r="AID40"/>
  <c r="AID42" s="1"/>
  <c r="AID43" s="1"/>
  <c r="AID39"/>
  <c r="AID38"/>
  <c r="AID37"/>
  <c r="AID27"/>
  <c r="AID22" s="1"/>
  <c r="AID21" s="1"/>
  <c r="FI36"/>
  <c r="FI32"/>
  <c r="FI35"/>
  <c r="FI34"/>
  <c r="FI33"/>
  <c r="AIE26"/>
  <c r="AIE45" s="1"/>
  <c r="AID36"/>
  <c r="AID32"/>
  <c r="AID35"/>
  <c r="AID34"/>
  <c r="AID33"/>
  <c r="AID31"/>
  <c r="AID30"/>
  <c r="AID29"/>
  <c r="AID28"/>
  <c r="FI30"/>
  <c r="FI31"/>
  <c r="FH26"/>
  <c r="FH45" s="1"/>
  <c r="FI29"/>
  <c r="FI42" s="1"/>
  <c r="FI28"/>
  <c r="FH41" l="1"/>
  <c r="FH40"/>
  <c r="FH39"/>
  <c r="FH38"/>
  <c r="FH37"/>
  <c r="FH27"/>
  <c r="AIE41"/>
  <c r="AIE40"/>
  <c r="AIE42" s="1"/>
  <c r="AIE43" s="1"/>
  <c r="AIE39"/>
  <c r="AIE38"/>
  <c r="AIE37"/>
  <c r="AIE27"/>
  <c r="AIE22" s="1"/>
  <c r="AIE21" s="1"/>
  <c r="FH36"/>
  <c r="FH32"/>
  <c r="FH35"/>
  <c r="FH34"/>
  <c r="FH33"/>
  <c r="AIF26"/>
  <c r="AIF45" s="1"/>
  <c r="AIE36"/>
  <c r="AIE32"/>
  <c r="AIE35"/>
  <c r="AIE34"/>
  <c r="AIE33"/>
  <c r="AIE31"/>
  <c r="AIE30"/>
  <c r="AIE29"/>
  <c r="AIE28"/>
  <c r="FH30"/>
  <c r="FH31"/>
  <c r="FG26"/>
  <c r="FG45" s="1"/>
  <c r="FH29"/>
  <c r="FH42" s="1"/>
  <c r="FH28"/>
  <c r="FG41" l="1"/>
  <c r="FG40"/>
  <c r="FG39"/>
  <c r="FG38"/>
  <c r="FG37"/>
  <c r="FG27"/>
  <c r="AIF41"/>
  <c r="AIF40"/>
  <c r="AIF42" s="1"/>
  <c r="AIF43" s="1"/>
  <c r="AIF39"/>
  <c r="AIF38"/>
  <c r="AIF37"/>
  <c r="AIF27"/>
  <c r="AIF22" s="1"/>
  <c r="AIF21" s="1"/>
  <c r="FG36"/>
  <c r="FG32"/>
  <c r="FG35"/>
  <c r="FG34"/>
  <c r="FG33"/>
  <c r="AIG26"/>
  <c r="AIG45" s="1"/>
  <c r="AIF36"/>
  <c r="AIF32"/>
  <c r="AIF35"/>
  <c r="AIF34"/>
  <c r="AIF33"/>
  <c r="AIF31"/>
  <c r="AIF30"/>
  <c r="AIF29"/>
  <c r="AIF28"/>
  <c r="FG30"/>
  <c r="FG31"/>
  <c r="FF26"/>
  <c r="FF45" s="1"/>
  <c r="FG29"/>
  <c r="FG42" s="1"/>
  <c r="FG28"/>
  <c r="FF41" l="1"/>
  <c r="FF40"/>
  <c r="FF39"/>
  <c r="FF38"/>
  <c r="FF37"/>
  <c r="FF27"/>
  <c r="AIG41"/>
  <c r="AIG40"/>
  <c r="AIG42" s="1"/>
  <c r="AIG43" s="1"/>
  <c r="AIG39"/>
  <c r="AIG38"/>
  <c r="AIG37"/>
  <c r="AIG27"/>
  <c r="AIG22" s="1"/>
  <c r="AIG21" s="1"/>
  <c r="FF36"/>
  <c r="FF32"/>
  <c r="FF35"/>
  <c r="FF34"/>
  <c r="FF33"/>
  <c r="AIH26"/>
  <c r="AIH45" s="1"/>
  <c r="AIG36"/>
  <c r="AIG32"/>
  <c r="AIG35"/>
  <c r="AIG34"/>
  <c r="AIG33"/>
  <c r="AIG31"/>
  <c r="AIG30"/>
  <c r="AIG29"/>
  <c r="AIG28"/>
  <c r="FF30"/>
  <c r="FF31"/>
  <c r="FE26"/>
  <c r="FE45" s="1"/>
  <c r="FF29"/>
  <c r="FF42" s="1"/>
  <c r="FF28"/>
  <c r="FE41" l="1"/>
  <c r="FE40"/>
  <c r="FE39"/>
  <c r="FE38"/>
  <c r="FE37"/>
  <c r="FE27"/>
  <c r="AIH41"/>
  <c r="AIH40"/>
  <c r="AIH42" s="1"/>
  <c r="AIH43" s="1"/>
  <c r="AIH39"/>
  <c r="AIH38"/>
  <c r="AIH37"/>
  <c r="AIH27"/>
  <c r="AIH22" s="1"/>
  <c r="AIH21" s="1"/>
  <c r="FE36"/>
  <c r="FE32"/>
  <c r="FE35"/>
  <c r="FE34"/>
  <c r="FE33"/>
  <c r="AII26"/>
  <c r="AII45" s="1"/>
  <c r="AIH36"/>
  <c r="AIH32"/>
  <c r="AIH35"/>
  <c r="AIH34"/>
  <c r="AIH33"/>
  <c r="AIH31"/>
  <c r="AIH30"/>
  <c r="AIH29"/>
  <c r="AIH28"/>
  <c r="FE30"/>
  <c r="FE31"/>
  <c r="FD26"/>
  <c r="FD45" s="1"/>
  <c r="FE29"/>
  <c r="FE42" s="1"/>
  <c r="FE28"/>
  <c r="FD41" l="1"/>
  <c r="FD40"/>
  <c r="FD39"/>
  <c r="FD38"/>
  <c r="FD37"/>
  <c r="FD27"/>
  <c r="AII41"/>
  <c r="AII40"/>
  <c r="AII42" s="1"/>
  <c r="AII43" s="1"/>
  <c r="AII39"/>
  <c r="AII38"/>
  <c r="AII37"/>
  <c r="AII27"/>
  <c r="AII22" s="1"/>
  <c r="AII21" s="1"/>
  <c r="FD36"/>
  <c r="FD32"/>
  <c r="FD35"/>
  <c r="FD34"/>
  <c r="FD33"/>
  <c r="AIJ26"/>
  <c r="AIJ45" s="1"/>
  <c r="AII36"/>
  <c r="AII32"/>
  <c r="AII35"/>
  <c r="AII34"/>
  <c r="AII33"/>
  <c r="AII31"/>
  <c r="AII30"/>
  <c r="AII29"/>
  <c r="AII28"/>
  <c r="FD30"/>
  <c r="FD31"/>
  <c r="FC26"/>
  <c r="FC45" s="1"/>
  <c r="FD29"/>
  <c r="FD42" s="1"/>
  <c r="FD28"/>
  <c r="FC41" l="1"/>
  <c r="FC40"/>
  <c r="FC39"/>
  <c r="FC38"/>
  <c r="FC37"/>
  <c r="FC27"/>
  <c r="AIJ41"/>
  <c r="AIJ40"/>
  <c r="AIJ42" s="1"/>
  <c r="AIJ43" s="1"/>
  <c r="AIJ39"/>
  <c r="AIJ38"/>
  <c r="AIJ37"/>
  <c r="AIJ27"/>
  <c r="AIJ22" s="1"/>
  <c r="AIJ21" s="1"/>
  <c r="FC36"/>
  <c r="FC32"/>
  <c r="FC35"/>
  <c r="FC34"/>
  <c r="FC33"/>
  <c r="AIK26"/>
  <c r="AIK45" s="1"/>
  <c r="AIJ36"/>
  <c r="AIJ32"/>
  <c r="AIJ35"/>
  <c r="AIJ34"/>
  <c r="AIJ33"/>
  <c r="AIJ31"/>
  <c r="AIJ30"/>
  <c r="AIJ29"/>
  <c r="AIJ28"/>
  <c r="FC30"/>
  <c r="FC31"/>
  <c r="FB26"/>
  <c r="FB45" s="1"/>
  <c r="FC29"/>
  <c r="FC42" s="1"/>
  <c r="FC28"/>
  <c r="FB41" l="1"/>
  <c r="FB40"/>
  <c r="FB39"/>
  <c r="FB38"/>
  <c r="FB37"/>
  <c r="FB27"/>
  <c r="AIK41"/>
  <c r="AIK40"/>
  <c r="AIK42" s="1"/>
  <c r="AIK43" s="1"/>
  <c r="AIK39"/>
  <c r="AIK38"/>
  <c r="AIK37"/>
  <c r="AIK27"/>
  <c r="AIK22" s="1"/>
  <c r="AIK21" s="1"/>
  <c r="FB36"/>
  <c r="FB32"/>
  <c r="FB35"/>
  <c r="FB34"/>
  <c r="FB33"/>
  <c r="AIL26"/>
  <c r="AIL45" s="1"/>
  <c r="AIK36"/>
  <c r="AIK32"/>
  <c r="AIK35"/>
  <c r="AIK34"/>
  <c r="AIK33"/>
  <c r="AIK31"/>
  <c r="AIK30"/>
  <c r="AIK29"/>
  <c r="AIK28"/>
  <c r="FB30"/>
  <c r="FB31"/>
  <c r="FA26"/>
  <c r="FA45" s="1"/>
  <c r="FB29"/>
  <c r="FB42" s="1"/>
  <c r="FB28"/>
  <c r="FA41" l="1"/>
  <c r="FA40"/>
  <c r="FA39"/>
  <c r="FA38"/>
  <c r="FA37"/>
  <c r="FA27"/>
  <c r="AIL41"/>
  <c r="AIL40"/>
  <c r="AIL42" s="1"/>
  <c r="AIL43" s="1"/>
  <c r="AIL39"/>
  <c r="AIL38"/>
  <c r="AIL37"/>
  <c r="AIL27"/>
  <c r="AIL22" s="1"/>
  <c r="AIL21" s="1"/>
  <c r="FA36"/>
  <c r="FA32"/>
  <c r="FA35"/>
  <c r="FA34"/>
  <c r="FA33"/>
  <c r="AIM26"/>
  <c r="AIM45" s="1"/>
  <c r="AIL36"/>
  <c r="AIL32"/>
  <c r="AIL35"/>
  <c r="AIL34"/>
  <c r="AIL33"/>
  <c r="AIL31"/>
  <c r="AIL30"/>
  <c r="AIL29"/>
  <c r="AIL28"/>
  <c r="FA30"/>
  <c r="FA31"/>
  <c r="EZ26"/>
  <c r="EZ45" s="1"/>
  <c r="FA29"/>
  <c r="FA42" s="1"/>
  <c r="FA28"/>
  <c r="EZ41" l="1"/>
  <c r="EZ40"/>
  <c r="EZ39"/>
  <c r="EZ38"/>
  <c r="EZ37"/>
  <c r="EZ27"/>
  <c r="AIM41"/>
  <c r="AIM40"/>
  <c r="AIM42" s="1"/>
  <c r="AIM43" s="1"/>
  <c r="AIM39"/>
  <c r="AIM38"/>
  <c r="AIM37"/>
  <c r="AIM27"/>
  <c r="AIM22" s="1"/>
  <c r="AIM21" s="1"/>
  <c r="EZ36"/>
  <c r="EZ32"/>
  <c r="EZ35"/>
  <c r="EZ34"/>
  <c r="EZ33"/>
  <c r="AIN26"/>
  <c r="AIN45" s="1"/>
  <c r="AIM36"/>
  <c r="AIM32"/>
  <c r="AIM35"/>
  <c r="AIM34"/>
  <c r="AIM33"/>
  <c r="AIM31"/>
  <c r="AIM30"/>
  <c r="AIM29"/>
  <c r="AIM28"/>
  <c r="EZ30"/>
  <c r="EZ31"/>
  <c r="EY26"/>
  <c r="EY45" s="1"/>
  <c r="EZ29"/>
  <c r="EZ42" s="1"/>
  <c r="EZ28"/>
  <c r="EY41" l="1"/>
  <c r="EY40"/>
  <c r="EY39"/>
  <c r="EY38"/>
  <c r="EY37"/>
  <c r="EY27"/>
  <c r="AIN41"/>
  <c r="AIN40"/>
  <c r="AIN42" s="1"/>
  <c r="AIN43" s="1"/>
  <c r="AIN39"/>
  <c r="AIN38"/>
  <c r="AIN37"/>
  <c r="AIN27"/>
  <c r="AIN22" s="1"/>
  <c r="AIN21" s="1"/>
  <c r="EY36"/>
  <c r="EY32"/>
  <c r="EY35"/>
  <c r="EY34"/>
  <c r="EY33"/>
  <c r="AIO26"/>
  <c r="AIO45" s="1"/>
  <c r="AIN36"/>
  <c r="AIN32"/>
  <c r="AIN35"/>
  <c r="AIN34"/>
  <c r="AIN33"/>
  <c r="AIN31"/>
  <c r="AIN30"/>
  <c r="AIN29"/>
  <c r="AIN28"/>
  <c r="EY30"/>
  <c r="EY31"/>
  <c r="EX26"/>
  <c r="EX45" s="1"/>
  <c r="EY29"/>
  <c r="EY42" s="1"/>
  <c r="EY28"/>
  <c r="EX41" l="1"/>
  <c r="EX40"/>
  <c r="EX39"/>
  <c r="EX38"/>
  <c r="EX37"/>
  <c r="EX27"/>
  <c r="AIO41"/>
  <c r="AIO40"/>
  <c r="AIO42" s="1"/>
  <c r="AIO43" s="1"/>
  <c r="AIO39"/>
  <c r="AIO38"/>
  <c r="AIO37"/>
  <c r="AIO27"/>
  <c r="AIO22" s="1"/>
  <c r="AIO21" s="1"/>
  <c r="EX36"/>
  <c r="EX32"/>
  <c r="EX35"/>
  <c r="EX34"/>
  <c r="EX33"/>
  <c r="AIP26"/>
  <c r="AIP45" s="1"/>
  <c r="AIO36"/>
  <c r="AIO32"/>
  <c r="AIO35"/>
  <c r="AIO34"/>
  <c r="AIO33"/>
  <c r="AIO31"/>
  <c r="AIO30"/>
  <c r="AIO29"/>
  <c r="AIO28"/>
  <c r="EX30"/>
  <c r="EX31"/>
  <c r="EW26"/>
  <c r="EW45" s="1"/>
  <c r="EX29"/>
  <c r="EX42" s="1"/>
  <c r="EX28"/>
  <c r="EW41" l="1"/>
  <c r="EW40"/>
  <c r="EW39"/>
  <c r="EW38"/>
  <c r="EW37"/>
  <c r="EW27"/>
  <c r="AIP41"/>
  <c r="AIP42"/>
  <c r="AIP43" s="1"/>
  <c r="AIP40"/>
  <c r="AIP39"/>
  <c r="AIP38"/>
  <c r="AIP37"/>
  <c r="AIP27"/>
  <c r="AIP22" s="1"/>
  <c r="AIP21" s="1"/>
  <c r="EW36"/>
  <c r="EW32"/>
  <c r="EW35"/>
  <c r="EW34"/>
  <c r="EW33"/>
  <c r="AIQ26"/>
  <c r="AIQ45" s="1"/>
  <c r="AIP36"/>
  <c r="AIP32"/>
  <c r="AIP35"/>
  <c r="AIP34"/>
  <c r="AIP33"/>
  <c r="AIP31"/>
  <c r="AIP30"/>
  <c r="AIP29"/>
  <c r="AIP28"/>
  <c r="EW30"/>
  <c r="EW31"/>
  <c r="EV26"/>
  <c r="EV45" s="1"/>
  <c r="EW29"/>
  <c r="EW42" s="1"/>
  <c r="EW28"/>
  <c r="EV41" l="1"/>
  <c r="EV40"/>
  <c r="EV39"/>
  <c r="EV38"/>
  <c r="EV37"/>
  <c r="EV27"/>
  <c r="AIQ41"/>
  <c r="AIQ42"/>
  <c r="AIQ43" s="1"/>
  <c r="AIQ40"/>
  <c r="AIQ39"/>
  <c r="AIQ38"/>
  <c r="AIQ37"/>
  <c r="AIQ27"/>
  <c r="AIQ22" s="1"/>
  <c r="AIQ21" s="1"/>
  <c r="EV36"/>
  <c r="EV32"/>
  <c r="EV35"/>
  <c r="EV34"/>
  <c r="EV33"/>
  <c r="AIR26"/>
  <c r="AIR45" s="1"/>
  <c r="AIQ36"/>
  <c r="AIQ32"/>
  <c r="AIQ35"/>
  <c r="AIQ34"/>
  <c r="AIQ33"/>
  <c r="AIQ31"/>
  <c r="AIQ30"/>
  <c r="AIQ29"/>
  <c r="AIQ28"/>
  <c r="EV30"/>
  <c r="EV31"/>
  <c r="EU26"/>
  <c r="EU45" s="1"/>
  <c r="EV29"/>
  <c r="EV42" s="1"/>
  <c r="EV28"/>
  <c r="EU41" l="1"/>
  <c r="EU40"/>
  <c r="EU39"/>
  <c r="EU38"/>
  <c r="EU37"/>
  <c r="EU27"/>
  <c r="AIR41"/>
  <c r="AIR42"/>
  <c r="AIR43" s="1"/>
  <c r="AIR40"/>
  <c r="AIR39"/>
  <c r="AIR38"/>
  <c r="AIR37"/>
  <c r="AIR27"/>
  <c r="AIR22" s="1"/>
  <c r="AIR21" s="1"/>
  <c r="EU36"/>
  <c r="EU32"/>
  <c r="EU35"/>
  <c r="EU34"/>
  <c r="EU33"/>
  <c r="AIS26"/>
  <c r="AIS45" s="1"/>
  <c r="AIR36"/>
  <c r="AIR32"/>
  <c r="AIR35"/>
  <c r="AIR34"/>
  <c r="AIR33"/>
  <c r="AIR31"/>
  <c r="AIR30"/>
  <c r="AIR29"/>
  <c r="AIR28"/>
  <c r="EU30"/>
  <c r="EU31"/>
  <c r="ET26"/>
  <c r="ET45" s="1"/>
  <c r="EU29"/>
  <c r="EU42" s="1"/>
  <c r="EU28"/>
  <c r="ET41" l="1"/>
  <c r="ET40"/>
  <c r="ET39"/>
  <c r="ET38"/>
  <c r="ET37"/>
  <c r="ET27"/>
  <c r="AIS41"/>
  <c r="AIS42"/>
  <c r="AIS43" s="1"/>
  <c r="AIS40"/>
  <c r="AIS39"/>
  <c r="AIS38"/>
  <c r="AIS37"/>
  <c r="AIS27"/>
  <c r="AIS22" s="1"/>
  <c r="AIS21" s="1"/>
  <c r="ET36"/>
  <c r="ET32"/>
  <c r="ET35"/>
  <c r="ET34"/>
  <c r="ET33"/>
  <c r="AIS36"/>
  <c r="AIS32"/>
  <c r="AIS35"/>
  <c r="AIS34"/>
  <c r="AIS33"/>
  <c r="AIS31"/>
  <c r="AIS30"/>
  <c r="AIS29"/>
  <c r="AIS28"/>
  <c r="ET30"/>
  <c r="ET31"/>
  <c r="ES26"/>
  <c r="ES45" s="1"/>
  <c r="ET29"/>
  <c r="ET42" s="1"/>
  <c r="ET28"/>
  <c r="ES41" l="1"/>
  <c r="ES40"/>
  <c r="ES39"/>
  <c r="ES38"/>
  <c r="ES37"/>
  <c r="ES27"/>
  <c r="ES36"/>
  <c r="ES32"/>
  <c r="ES35"/>
  <c r="ES34"/>
  <c r="ES33"/>
  <c r="ES30"/>
  <c r="ES31"/>
  <c r="ER26"/>
  <c r="ER45" s="1"/>
  <c r="ES29"/>
  <c r="ES42" s="1"/>
  <c r="ES28"/>
  <c r="ER41" l="1"/>
  <c r="ER40"/>
  <c r="ER39"/>
  <c r="ER38"/>
  <c r="ER37"/>
  <c r="ER27"/>
  <c r="ER36"/>
  <c r="ER32"/>
  <c r="ER35"/>
  <c r="ER34"/>
  <c r="ER33"/>
  <c r="ER30"/>
  <c r="ER31"/>
  <c r="EQ26"/>
  <c r="EQ45" s="1"/>
  <c r="ER29"/>
  <c r="ER42" s="1"/>
  <c r="ER28"/>
  <c r="EQ41" l="1"/>
  <c r="EQ40"/>
  <c r="EQ39"/>
  <c r="EQ38"/>
  <c r="EQ37"/>
  <c r="EQ27"/>
  <c r="EQ36"/>
  <c r="EQ32"/>
  <c r="EQ35"/>
  <c r="EQ34"/>
  <c r="EQ33"/>
  <c r="EQ30"/>
  <c r="EQ31"/>
  <c r="EP26"/>
  <c r="EP45" s="1"/>
  <c r="EQ29"/>
  <c r="EQ42" s="1"/>
  <c r="EQ28"/>
  <c r="EP41" l="1"/>
  <c r="EP40"/>
  <c r="EP39"/>
  <c r="EP38"/>
  <c r="EP37"/>
  <c r="EP27"/>
  <c r="EP36"/>
  <c r="EP32"/>
  <c r="EP35"/>
  <c r="EP34"/>
  <c r="EP33"/>
  <c r="EP30"/>
  <c r="EP31"/>
  <c r="EO26"/>
  <c r="EO45" s="1"/>
  <c r="EP29"/>
  <c r="EP42" s="1"/>
  <c r="EP28"/>
  <c r="EO41" l="1"/>
  <c r="EO40"/>
  <c r="EO39"/>
  <c r="EO38"/>
  <c r="EO37"/>
  <c r="EO27"/>
  <c r="EO36"/>
  <c r="EO32"/>
  <c r="EO35"/>
  <c r="EO34"/>
  <c r="EO33"/>
  <c r="EO30"/>
  <c r="EO31"/>
  <c r="EN26"/>
  <c r="EN45" s="1"/>
  <c r="EO29"/>
  <c r="EO42" s="1"/>
  <c r="EO28"/>
  <c r="EN41" l="1"/>
  <c r="EN40"/>
  <c r="EN39"/>
  <c r="EN38"/>
  <c r="EN37"/>
  <c r="EN27"/>
  <c r="EN36"/>
  <c r="EN32"/>
  <c r="EN35"/>
  <c r="EN34"/>
  <c r="EN33"/>
  <c r="EN30"/>
  <c r="EN31"/>
  <c r="EM26"/>
  <c r="EM45" s="1"/>
  <c r="EN29"/>
  <c r="EN42" s="1"/>
  <c r="EN28"/>
  <c r="EM41" l="1"/>
  <c r="EM40"/>
  <c r="EM39"/>
  <c r="EM38"/>
  <c r="EM37"/>
  <c r="EM27"/>
  <c r="EM36"/>
  <c r="EM32"/>
  <c r="EM35"/>
  <c r="EM34"/>
  <c r="EM33"/>
  <c r="EM30"/>
  <c r="EM31"/>
  <c r="EL26"/>
  <c r="EL45" s="1"/>
  <c r="EM29"/>
  <c r="EM42" s="1"/>
  <c r="EM28"/>
  <c r="EL41" l="1"/>
  <c r="EL40"/>
  <c r="EL39"/>
  <c r="EL38"/>
  <c r="EL37"/>
  <c r="EL27"/>
  <c r="EL36"/>
  <c r="EL32"/>
  <c r="EL35"/>
  <c r="EL34"/>
  <c r="EL33"/>
  <c r="EL30"/>
  <c r="EL31"/>
  <c r="EK26"/>
  <c r="EK45" s="1"/>
  <c r="EL29"/>
  <c r="EL42" s="1"/>
  <c r="EL28"/>
  <c r="EK41" l="1"/>
  <c r="EK40"/>
  <c r="EK39"/>
  <c r="EK38"/>
  <c r="EK37"/>
  <c r="EK27"/>
  <c r="EK36"/>
  <c r="EK32"/>
  <c r="EK35"/>
  <c r="EK34"/>
  <c r="EK33"/>
  <c r="EK30"/>
  <c r="EK31"/>
  <c r="EJ26"/>
  <c r="EJ45" s="1"/>
  <c r="EK29"/>
  <c r="EK42" s="1"/>
  <c r="EK28"/>
  <c r="EJ41" l="1"/>
  <c r="EJ40"/>
  <c r="EJ39"/>
  <c r="EJ38"/>
  <c r="EJ37"/>
  <c r="EJ27"/>
  <c r="EJ36"/>
  <c r="EJ32"/>
  <c r="EJ35"/>
  <c r="EJ34"/>
  <c r="EJ33"/>
  <c r="EJ30"/>
  <c r="EJ31"/>
  <c r="EI26"/>
  <c r="EI45" s="1"/>
  <c r="EJ29"/>
  <c r="EJ42" s="1"/>
  <c r="EJ28"/>
  <c r="EI41" l="1"/>
  <c r="EI40"/>
  <c r="EI39"/>
  <c r="EI38"/>
  <c r="EI37"/>
  <c r="EI27"/>
  <c r="EI36"/>
  <c r="EI32"/>
  <c r="EI35"/>
  <c r="EI34"/>
  <c r="EI33"/>
  <c r="EI30"/>
  <c r="EI31"/>
  <c r="EH26"/>
  <c r="EH45" s="1"/>
  <c r="EI29"/>
  <c r="EI42" s="1"/>
  <c r="EI28"/>
  <c r="EH41" l="1"/>
  <c r="EH40"/>
  <c r="EH39"/>
  <c r="EH38"/>
  <c r="EH37"/>
  <c r="EH27"/>
  <c r="EH36"/>
  <c r="EH32"/>
  <c r="EH35"/>
  <c r="EH34"/>
  <c r="EH33"/>
  <c r="EH30"/>
  <c r="EH31"/>
  <c r="EG26"/>
  <c r="EG45" s="1"/>
  <c r="EH29"/>
  <c r="EH42" s="1"/>
  <c r="EH28"/>
  <c r="EG41" l="1"/>
  <c r="EG40"/>
  <c r="EG39"/>
  <c r="EG38"/>
  <c r="EG37"/>
  <c r="EG27"/>
  <c r="EG36"/>
  <c r="EG32"/>
  <c r="EG35"/>
  <c r="EG34"/>
  <c r="EG33"/>
  <c r="EG30"/>
  <c r="EG31"/>
  <c r="EF26"/>
  <c r="EF45" s="1"/>
  <c r="EG29"/>
  <c r="EG42" s="1"/>
  <c r="EG28"/>
  <c r="EF41" l="1"/>
  <c r="EF40"/>
  <c r="EF39"/>
  <c r="EF38"/>
  <c r="EF37"/>
  <c r="EF27"/>
  <c r="EF36"/>
  <c r="EF32"/>
  <c r="EF35"/>
  <c r="EF34"/>
  <c r="EF33"/>
  <c r="EF30"/>
  <c r="EF31"/>
  <c r="EE26"/>
  <c r="EE45" s="1"/>
  <c r="EF29"/>
  <c r="EF42" s="1"/>
  <c r="EF28"/>
  <c r="EE41" l="1"/>
  <c r="EE40"/>
  <c r="EE39"/>
  <c r="EE38"/>
  <c r="EE37"/>
  <c r="EE27"/>
  <c r="EE36"/>
  <c r="EE32"/>
  <c r="EE35"/>
  <c r="EE34"/>
  <c r="EE33"/>
  <c r="EE30"/>
  <c r="EE31"/>
  <c r="ED26"/>
  <c r="ED45" s="1"/>
  <c r="EE29"/>
  <c r="EE42" s="1"/>
  <c r="EE28"/>
  <c r="ED41" l="1"/>
  <c r="ED40"/>
  <c r="ED39"/>
  <c r="ED38"/>
  <c r="ED37"/>
  <c r="ED27"/>
  <c r="ED36"/>
  <c r="ED32"/>
  <c r="ED35"/>
  <c r="ED34"/>
  <c r="ED33"/>
  <c r="ED30"/>
  <c r="ED31"/>
  <c r="EC26"/>
  <c r="EC45" s="1"/>
  <c r="ED29"/>
  <c r="ED42" s="1"/>
  <c r="ED28"/>
  <c r="EC41" l="1"/>
  <c r="EC40"/>
  <c r="EC39"/>
  <c r="EC38"/>
  <c r="EC37"/>
  <c r="EC27"/>
  <c r="EC36"/>
  <c r="EC32"/>
  <c r="EC35"/>
  <c r="EC34"/>
  <c r="EC33"/>
  <c r="EC30"/>
  <c r="EC31"/>
  <c r="EB26"/>
  <c r="EB45" s="1"/>
  <c r="EC29"/>
  <c r="EC42" s="1"/>
  <c r="EC28"/>
  <c r="EB41" l="1"/>
  <c r="EB40"/>
  <c r="EB39"/>
  <c r="EB38"/>
  <c r="EB37"/>
  <c r="EB27"/>
  <c r="EB36"/>
  <c r="EB32"/>
  <c r="EB35"/>
  <c r="EB34"/>
  <c r="EB33"/>
  <c r="EB30"/>
  <c r="EB31"/>
  <c r="EA26"/>
  <c r="EA45" s="1"/>
  <c r="EB29"/>
  <c r="EB42" s="1"/>
  <c r="EB28"/>
  <c r="EA41" l="1"/>
  <c r="EA40"/>
  <c r="EA39"/>
  <c r="EA38"/>
  <c r="EA37"/>
  <c r="EA27"/>
  <c r="EA36"/>
  <c r="EA32"/>
  <c r="EA35"/>
  <c r="EA34"/>
  <c r="EA33"/>
  <c r="EA30"/>
  <c r="EA31"/>
  <c r="DZ26"/>
  <c r="DZ45" s="1"/>
  <c r="EA29"/>
  <c r="EA42" s="1"/>
  <c r="EA28"/>
  <c r="DZ41" l="1"/>
  <c r="DZ40"/>
  <c r="DZ39"/>
  <c r="DZ38"/>
  <c r="DZ37"/>
  <c r="DZ27"/>
  <c r="DZ36"/>
  <c r="DZ32"/>
  <c r="DZ35"/>
  <c r="DZ34"/>
  <c r="DZ33"/>
  <c r="DZ30"/>
  <c r="DZ31"/>
  <c r="DY26"/>
  <c r="DY45" s="1"/>
  <c r="DZ29"/>
  <c r="DZ42" s="1"/>
  <c r="DZ28"/>
  <c r="DY41" l="1"/>
  <c r="DY40"/>
  <c r="DY39"/>
  <c r="DY38"/>
  <c r="DY37"/>
  <c r="DY27"/>
  <c r="DY36"/>
  <c r="DY32"/>
  <c r="DY35"/>
  <c r="DY34"/>
  <c r="DY33"/>
  <c r="DY30"/>
  <c r="DY31"/>
  <c r="DX26"/>
  <c r="DX45" s="1"/>
  <c r="DY29"/>
  <c r="DY42" s="1"/>
  <c r="DY28"/>
  <c r="DX41" l="1"/>
  <c r="DX40"/>
  <c r="DX39"/>
  <c r="DX38"/>
  <c r="DX37"/>
  <c r="DX27"/>
  <c r="DX36"/>
  <c r="DX32"/>
  <c r="DX35"/>
  <c r="DX34"/>
  <c r="DX33"/>
  <c r="DX30"/>
  <c r="DX31"/>
  <c r="DW26"/>
  <c r="DW45" s="1"/>
  <c r="DX29"/>
  <c r="DX42" s="1"/>
  <c r="DX28"/>
  <c r="DW41" l="1"/>
  <c r="DW40"/>
  <c r="DW39"/>
  <c r="DW38"/>
  <c r="DW37"/>
  <c r="DW27"/>
  <c r="DW36"/>
  <c r="DW32"/>
  <c r="DW35"/>
  <c r="DW34"/>
  <c r="DW33"/>
  <c r="DW30"/>
  <c r="DW31"/>
  <c r="DV26"/>
  <c r="DV45" s="1"/>
  <c r="DW29"/>
  <c r="DW42" s="1"/>
  <c r="DW28"/>
  <c r="DV41" l="1"/>
  <c r="DV40"/>
  <c r="DV39"/>
  <c r="DV38"/>
  <c r="DV37"/>
  <c r="DV27"/>
  <c r="DV36"/>
  <c r="DV32"/>
  <c r="DV35"/>
  <c r="DV34"/>
  <c r="DV33"/>
  <c r="DV30"/>
  <c r="DV31"/>
  <c r="DU26"/>
  <c r="DU45" s="1"/>
  <c r="DV29"/>
  <c r="DV42" s="1"/>
  <c r="DV28"/>
  <c r="DU41" l="1"/>
  <c r="DU40"/>
  <c r="DU39"/>
  <c r="DU38"/>
  <c r="DU37"/>
  <c r="DU27"/>
  <c r="DU36"/>
  <c r="DU32"/>
  <c r="DU35"/>
  <c r="DU34"/>
  <c r="DU33"/>
  <c r="DU30"/>
  <c r="DU31"/>
  <c r="DT26"/>
  <c r="DT45" s="1"/>
  <c r="DU29"/>
  <c r="DU42" s="1"/>
  <c r="DU28"/>
  <c r="DT41" l="1"/>
  <c r="DT40"/>
  <c r="DT39"/>
  <c r="DT38"/>
  <c r="DT37"/>
  <c r="DT27"/>
  <c r="DT36"/>
  <c r="DT32"/>
  <c r="DT35"/>
  <c r="DT34"/>
  <c r="DT33"/>
  <c r="DT30"/>
  <c r="DT31"/>
  <c r="DS26"/>
  <c r="DS45" s="1"/>
  <c r="DT29"/>
  <c r="DT42" s="1"/>
  <c r="DT28"/>
  <c r="DS41" l="1"/>
  <c r="DS40"/>
  <c r="DS39"/>
  <c r="DS38"/>
  <c r="DS37"/>
  <c r="DS27"/>
  <c r="DS36"/>
  <c r="DS32"/>
  <c r="DS35"/>
  <c r="DS34"/>
  <c r="DS33"/>
  <c r="DS30"/>
  <c r="DS31"/>
  <c r="DR26"/>
  <c r="DR45" s="1"/>
  <c r="DS29"/>
  <c r="DS42" s="1"/>
  <c r="DS28"/>
  <c r="DR41" l="1"/>
  <c r="DR40"/>
  <c r="DR39"/>
  <c r="DR38"/>
  <c r="DR37"/>
  <c r="DR27"/>
  <c r="DR36"/>
  <c r="DR32"/>
  <c r="DR35"/>
  <c r="DR34"/>
  <c r="DR33"/>
  <c r="DR30"/>
  <c r="DR31"/>
  <c r="DQ26"/>
  <c r="DQ45" s="1"/>
  <c r="DR29"/>
  <c r="DR42" s="1"/>
  <c r="DR28"/>
  <c r="DQ41" l="1"/>
  <c r="DQ40"/>
  <c r="DQ39"/>
  <c r="DQ38"/>
  <c r="DQ37"/>
  <c r="DQ27"/>
  <c r="DQ36"/>
  <c r="DQ32"/>
  <c r="DQ35"/>
  <c r="DQ34"/>
  <c r="DQ33"/>
  <c r="DQ30"/>
  <c r="DQ31"/>
  <c r="DP26"/>
  <c r="DP45" s="1"/>
  <c r="DQ29"/>
  <c r="DQ42" s="1"/>
  <c r="DQ28"/>
  <c r="DP41" l="1"/>
  <c r="DP40"/>
  <c r="DP39"/>
  <c r="DP38"/>
  <c r="DP37"/>
  <c r="DP27"/>
  <c r="DP36"/>
  <c r="DP32"/>
  <c r="DP35"/>
  <c r="DP34"/>
  <c r="DP33"/>
  <c r="DP30"/>
  <c r="DP31"/>
  <c r="DO26"/>
  <c r="DO45" s="1"/>
  <c r="DP29"/>
  <c r="DP42" s="1"/>
  <c r="DP28"/>
  <c r="DO41" l="1"/>
  <c r="DO40"/>
  <c r="DO39"/>
  <c r="DO38"/>
  <c r="DO37"/>
  <c r="DO27"/>
  <c r="DO36"/>
  <c r="DO32"/>
  <c r="DO35"/>
  <c r="DO34"/>
  <c r="DO33"/>
  <c r="DO30"/>
  <c r="DO31"/>
  <c r="DN26"/>
  <c r="DN45" s="1"/>
  <c r="DO29"/>
  <c r="DO42" s="1"/>
  <c r="DO28"/>
  <c r="DN41" l="1"/>
  <c r="DN40"/>
  <c r="DN39"/>
  <c r="DN38"/>
  <c r="DN37"/>
  <c r="DN27"/>
  <c r="DN36"/>
  <c r="DN32"/>
  <c r="DN35"/>
  <c r="DN34"/>
  <c r="DN33"/>
  <c r="DN30"/>
  <c r="DN31"/>
  <c r="DM26"/>
  <c r="DM45" s="1"/>
  <c r="DN29"/>
  <c r="DN42" s="1"/>
  <c r="DN28"/>
  <c r="DM41" l="1"/>
  <c r="DM40"/>
  <c r="DM39"/>
  <c r="DM38"/>
  <c r="DM37"/>
  <c r="DM27"/>
  <c r="DM36"/>
  <c r="DM32"/>
  <c r="DM35"/>
  <c r="DM34"/>
  <c r="DM33"/>
  <c r="DM30"/>
  <c r="DM31"/>
  <c r="DL26"/>
  <c r="DL45" s="1"/>
  <c r="DM29"/>
  <c r="DM42" s="1"/>
  <c r="DM28"/>
  <c r="DL41" l="1"/>
  <c r="DL40"/>
  <c r="DL39"/>
  <c r="DL38"/>
  <c r="DL37"/>
  <c r="DL27"/>
  <c r="DL36"/>
  <c r="DL32"/>
  <c r="DL35"/>
  <c r="DL34"/>
  <c r="DL33"/>
  <c r="DL30"/>
  <c r="DL31"/>
  <c r="DK26"/>
  <c r="DK45" s="1"/>
  <c r="DL29"/>
  <c r="DL42" s="1"/>
  <c r="DL28"/>
  <c r="DK41" l="1"/>
  <c r="DK40"/>
  <c r="DK39"/>
  <c r="DK38"/>
  <c r="DK37"/>
  <c r="DK27"/>
  <c r="DK36"/>
  <c r="DK32"/>
  <c r="DK35"/>
  <c r="DK34"/>
  <c r="DK33"/>
  <c r="DK30"/>
  <c r="DK31"/>
  <c r="DJ26"/>
  <c r="DJ45" s="1"/>
  <c r="DK29"/>
  <c r="DK42" s="1"/>
  <c r="DK28"/>
  <c r="DJ41" l="1"/>
  <c r="DJ40"/>
  <c r="DJ39"/>
  <c r="DJ38"/>
  <c r="DJ37"/>
  <c r="DJ27"/>
  <c r="DJ36"/>
  <c r="DJ32"/>
  <c r="DJ35"/>
  <c r="DJ34"/>
  <c r="DJ33"/>
  <c r="DJ30"/>
  <c r="DJ31"/>
  <c r="DI26"/>
  <c r="DI45" s="1"/>
  <c r="DJ29"/>
  <c r="DJ42" s="1"/>
  <c r="DJ28"/>
  <c r="DI41" l="1"/>
  <c r="DI40"/>
  <c r="DI39"/>
  <c r="DI38"/>
  <c r="DI37"/>
  <c r="DI27"/>
  <c r="DI36"/>
  <c r="DI32"/>
  <c r="DI35"/>
  <c r="DI34"/>
  <c r="DI33"/>
  <c r="DI30"/>
  <c r="DI31"/>
  <c r="DH26"/>
  <c r="DH45" s="1"/>
  <c r="DI29"/>
  <c r="DI42" s="1"/>
  <c r="DI28"/>
  <c r="DH41" l="1"/>
  <c r="DH40"/>
  <c r="DH39"/>
  <c r="DH38"/>
  <c r="DH37"/>
  <c r="DH27"/>
  <c r="DH36"/>
  <c r="DH32"/>
  <c r="DH35"/>
  <c r="DH34"/>
  <c r="DH33"/>
  <c r="DH30"/>
  <c r="DH31"/>
  <c r="DG26"/>
  <c r="DG45" s="1"/>
  <c r="DH29"/>
  <c r="DH42" s="1"/>
  <c r="DH28"/>
  <c r="DG41" l="1"/>
  <c r="DG40"/>
  <c r="DG39"/>
  <c r="DG38"/>
  <c r="DG37"/>
  <c r="DG27"/>
  <c r="DG36"/>
  <c r="DG32"/>
  <c r="DG35"/>
  <c r="DG34"/>
  <c r="DG33"/>
  <c r="DG30"/>
  <c r="DG31"/>
  <c r="DF26"/>
  <c r="DF45" s="1"/>
  <c r="DG29"/>
  <c r="DG42" s="1"/>
  <c r="DG28"/>
  <c r="DF41" l="1"/>
  <c r="DF40"/>
  <c r="DF39"/>
  <c r="DF38"/>
  <c r="DF37"/>
  <c r="DF27"/>
  <c r="DF36"/>
  <c r="DF32"/>
  <c r="DF35"/>
  <c r="DF34"/>
  <c r="DF33"/>
  <c r="DF30"/>
  <c r="DF31"/>
  <c r="DE26"/>
  <c r="DE45" s="1"/>
  <c r="DF29"/>
  <c r="DF42" s="1"/>
  <c r="DF28"/>
  <c r="DE41" l="1"/>
  <c r="DE40"/>
  <c r="DE39"/>
  <c r="DE38"/>
  <c r="DE37"/>
  <c r="DE27"/>
  <c r="DE36"/>
  <c r="DE32"/>
  <c r="DE35"/>
  <c r="DE34"/>
  <c r="DE33"/>
  <c r="DE30"/>
  <c r="DE31"/>
  <c r="DD26"/>
  <c r="DD45" s="1"/>
  <c r="DE29"/>
  <c r="DE42" s="1"/>
  <c r="DE28"/>
  <c r="DD41" l="1"/>
  <c r="DD40"/>
  <c r="DD39"/>
  <c r="DD38"/>
  <c r="DD37"/>
  <c r="DD27"/>
  <c r="DD36"/>
  <c r="DD32"/>
  <c r="DD35"/>
  <c r="DD34"/>
  <c r="DD33"/>
  <c r="DD30"/>
  <c r="DD31"/>
  <c r="DC26"/>
  <c r="DC45" s="1"/>
  <c r="DD29"/>
  <c r="DD42" s="1"/>
  <c r="DD28"/>
  <c r="DC41" l="1"/>
  <c r="DC40"/>
  <c r="DC39"/>
  <c r="DC38"/>
  <c r="DC37"/>
  <c r="DC27"/>
  <c r="DC36"/>
  <c r="DC32"/>
  <c r="DC35"/>
  <c r="DC34"/>
  <c r="DC33"/>
  <c r="DC30"/>
  <c r="DC31"/>
  <c r="DB26"/>
  <c r="DB45" s="1"/>
  <c r="DC29"/>
  <c r="DC42" s="1"/>
  <c r="DC28"/>
  <c r="DB41" l="1"/>
  <c r="DB40"/>
  <c r="DB39"/>
  <c r="DB38"/>
  <c r="DB37"/>
  <c r="DB27"/>
  <c r="DB36"/>
  <c r="DB32"/>
  <c r="DB35"/>
  <c r="DB34"/>
  <c r="DB33"/>
  <c r="DB30"/>
  <c r="DB31"/>
  <c r="DA26"/>
  <c r="DA45" s="1"/>
  <c r="DB29"/>
  <c r="DB42" s="1"/>
  <c r="DB28"/>
  <c r="DA41" l="1"/>
  <c r="DA40"/>
  <c r="DA39"/>
  <c r="DA38"/>
  <c r="DA37"/>
  <c r="DA27"/>
  <c r="DA36"/>
  <c r="DA32"/>
  <c r="DA35"/>
  <c r="DA34"/>
  <c r="DA33"/>
  <c r="DA30"/>
  <c r="DA31"/>
  <c r="CZ26"/>
  <c r="CZ45" s="1"/>
  <c r="DA29"/>
  <c r="DA42" s="1"/>
  <c r="DA28"/>
  <c r="CZ41" l="1"/>
  <c r="CZ40"/>
  <c r="CZ39"/>
  <c r="CZ38"/>
  <c r="CZ37"/>
  <c r="CZ27"/>
  <c r="CZ36"/>
  <c r="CZ32"/>
  <c r="CZ35"/>
  <c r="CZ34"/>
  <c r="CZ33"/>
  <c r="CZ30"/>
  <c r="CZ31"/>
  <c r="CY26"/>
  <c r="CY45" s="1"/>
  <c r="CZ29"/>
  <c r="CZ42" s="1"/>
  <c r="CZ28"/>
  <c r="CY41" l="1"/>
  <c r="CY40"/>
  <c r="CY39"/>
  <c r="CY38"/>
  <c r="CY37"/>
  <c r="CY27"/>
  <c r="CY36"/>
  <c r="CY32"/>
  <c r="CY35"/>
  <c r="CY34"/>
  <c r="CY33"/>
  <c r="CY30"/>
  <c r="CY31"/>
  <c r="CX26"/>
  <c r="CX45" s="1"/>
  <c r="CY29"/>
  <c r="CY42" s="1"/>
  <c r="CY28"/>
  <c r="CX41" l="1"/>
  <c r="CX40"/>
  <c r="CX39"/>
  <c r="CX38"/>
  <c r="CX37"/>
  <c r="CX27"/>
  <c r="CX36"/>
  <c r="CX32"/>
  <c r="CX35"/>
  <c r="CX34"/>
  <c r="CX33"/>
  <c r="CX30"/>
  <c r="CX31"/>
  <c r="CW26"/>
  <c r="CW45" s="1"/>
  <c r="CX29"/>
  <c r="CX42" s="1"/>
  <c r="CX28"/>
  <c r="CW41" l="1"/>
  <c r="CW40"/>
  <c r="CW39"/>
  <c r="CW38"/>
  <c r="CW37"/>
  <c r="CW27"/>
  <c r="CW36"/>
  <c r="CW32"/>
  <c r="CW35"/>
  <c r="CW34"/>
  <c r="CW33"/>
  <c r="CW30"/>
  <c r="CW31"/>
  <c r="CV26"/>
  <c r="CV45" s="1"/>
  <c r="CW29"/>
  <c r="CW42" s="1"/>
  <c r="CW28"/>
  <c r="CV41" l="1"/>
  <c r="CV40"/>
  <c r="CV39"/>
  <c r="CV38"/>
  <c r="CV37"/>
  <c r="CV27"/>
  <c r="CV36"/>
  <c r="CV32"/>
  <c r="CV35"/>
  <c r="CV34"/>
  <c r="CV33"/>
  <c r="CV30"/>
  <c r="CV31"/>
  <c r="CU26"/>
  <c r="CU45" s="1"/>
  <c r="CV29"/>
  <c r="CV42" s="1"/>
  <c r="CV28"/>
  <c r="CU41" l="1"/>
  <c r="CU40"/>
  <c r="CU39"/>
  <c r="CU38"/>
  <c r="CU37"/>
  <c r="CU27"/>
  <c r="CU36"/>
  <c r="CU32"/>
  <c r="CU35"/>
  <c r="CU34"/>
  <c r="CU33"/>
  <c r="CU30"/>
  <c r="CU31"/>
  <c r="CT26"/>
  <c r="CT45" s="1"/>
  <c r="CU29"/>
  <c r="CU42" s="1"/>
  <c r="CU28"/>
  <c r="CT41" l="1"/>
  <c r="CT40"/>
  <c r="CT39"/>
  <c r="CT38"/>
  <c r="CT37"/>
  <c r="CT27"/>
  <c r="CT36"/>
  <c r="CT32"/>
  <c r="CT35"/>
  <c r="CT34"/>
  <c r="CT33"/>
  <c r="CT30"/>
  <c r="CT31"/>
  <c r="CS26"/>
  <c r="CS45" s="1"/>
  <c r="CT29"/>
  <c r="CT42" s="1"/>
  <c r="CT28"/>
  <c r="CS41" l="1"/>
  <c r="CS40"/>
  <c r="CS39"/>
  <c r="CS38"/>
  <c r="CS37"/>
  <c r="CS27"/>
  <c r="CS36"/>
  <c r="CS32"/>
  <c r="CS35"/>
  <c r="CS34"/>
  <c r="CS33"/>
  <c r="CS30"/>
  <c r="CS31"/>
  <c r="CR26"/>
  <c r="CR45" s="1"/>
  <c r="CS29"/>
  <c r="CS42" s="1"/>
  <c r="CS28"/>
  <c r="CR41" l="1"/>
  <c r="CR40"/>
  <c r="CR39"/>
  <c r="CR38"/>
  <c r="CR37"/>
  <c r="CR27"/>
  <c r="CR36"/>
  <c r="CR32"/>
  <c r="CR35"/>
  <c r="CR34"/>
  <c r="CR33"/>
  <c r="CR30"/>
  <c r="CR31"/>
  <c r="CQ26"/>
  <c r="CQ45" s="1"/>
  <c r="CR29"/>
  <c r="CR42" s="1"/>
  <c r="CR28"/>
  <c r="CQ41" l="1"/>
  <c r="CQ40"/>
  <c r="CQ39"/>
  <c r="CQ38"/>
  <c r="CQ37"/>
  <c r="CQ27"/>
  <c r="CQ36"/>
  <c r="CQ32"/>
  <c r="CQ35"/>
  <c r="CQ34"/>
  <c r="CQ33"/>
  <c r="CQ30"/>
  <c r="CQ31"/>
  <c r="CP26"/>
  <c r="CP45" s="1"/>
  <c r="CQ29"/>
  <c r="CQ42" s="1"/>
  <c r="CQ28"/>
  <c r="CP41" l="1"/>
  <c r="CP40"/>
  <c r="CP39"/>
  <c r="CP38"/>
  <c r="CP37"/>
  <c r="CP27"/>
  <c r="CP36"/>
  <c r="CP32"/>
  <c r="CP35"/>
  <c r="CP34"/>
  <c r="CP33"/>
  <c r="CP30"/>
  <c r="CP31"/>
  <c r="CO26"/>
  <c r="CO45" s="1"/>
  <c r="CP29"/>
  <c r="CP42" s="1"/>
  <c r="CP28"/>
  <c r="CO41" l="1"/>
  <c r="CO40"/>
  <c r="CO39"/>
  <c r="CO38"/>
  <c r="CO37"/>
  <c r="CO27"/>
  <c r="CO36"/>
  <c r="CO32"/>
  <c r="CO35"/>
  <c r="CO34"/>
  <c r="CO33"/>
  <c r="CO30"/>
  <c r="CO31"/>
  <c r="CN26"/>
  <c r="CN45" s="1"/>
  <c r="CO29"/>
  <c r="CO42" s="1"/>
  <c r="CO28"/>
  <c r="CN41" l="1"/>
  <c r="CN40"/>
  <c r="CN39"/>
  <c r="CN38"/>
  <c r="CN37"/>
  <c r="CN27"/>
  <c r="CN36"/>
  <c r="CN32"/>
  <c r="CN35"/>
  <c r="CN34"/>
  <c r="CN33"/>
  <c r="CN30"/>
  <c r="CN31"/>
  <c r="CM26"/>
  <c r="CM45" s="1"/>
  <c r="CN29"/>
  <c r="CN42" s="1"/>
  <c r="CN28"/>
  <c r="CM41" l="1"/>
  <c r="CM40"/>
  <c r="CM39"/>
  <c r="CM38"/>
  <c r="CM37"/>
  <c r="CM27"/>
  <c r="CM36"/>
  <c r="CM32"/>
  <c r="CM35"/>
  <c r="CM34"/>
  <c r="CM33"/>
  <c r="CM30"/>
  <c r="CM31"/>
  <c r="CL26"/>
  <c r="CL45" s="1"/>
  <c r="CM29"/>
  <c r="CM42" s="1"/>
  <c r="CM28"/>
  <c r="CL41" l="1"/>
  <c r="CL40"/>
  <c r="CL39"/>
  <c r="CL38"/>
  <c r="CL37"/>
  <c r="CL27"/>
  <c r="CL36"/>
  <c r="CL32"/>
  <c r="CL35"/>
  <c r="CL34"/>
  <c r="CL33"/>
  <c r="CL30"/>
  <c r="CL31"/>
  <c r="CK26"/>
  <c r="CK45" s="1"/>
  <c r="CL29"/>
  <c r="CL42" s="1"/>
  <c r="CL28"/>
  <c r="CK41" l="1"/>
  <c r="CK40"/>
  <c r="CK39"/>
  <c r="CK38"/>
  <c r="CK37"/>
  <c r="CK27"/>
  <c r="CK36"/>
  <c r="CK32"/>
  <c r="CK35"/>
  <c r="CK34"/>
  <c r="CK33"/>
  <c r="CK30"/>
  <c r="CK31"/>
  <c r="CJ26"/>
  <c r="CJ45" s="1"/>
  <c r="CK29"/>
  <c r="CK42" s="1"/>
  <c r="CK28"/>
  <c r="CJ41" l="1"/>
  <c r="CJ40"/>
  <c r="CJ39"/>
  <c r="CJ38"/>
  <c r="CJ37"/>
  <c r="CJ27"/>
  <c r="CJ36"/>
  <c r="CJ32"/>
  <c r="CJ35"/>
  <c r="CJ34"/>
  <c r="CJ33"/>
  <c r="CJ30"/>
  <c r="CJ31"/>
  <c r="CI26"/>
  <c r="CI45" s="1"/>
  <c r="CJ29"/>
  <c r="CJ42" s="1"/>
  <c r="CJ28"/>
  <c r="CI41" l="1"/>
  <c r="CI40"/>
  <c r="CI39"/>
  <c r="CI38"/>
  <c r="CI37"/>
  <c r="CI27"/>
  <c r="CI36"/>
  <c r="CI32"/>
  <c r="CI35"/>
  <c r="CI34"/>
  <c r="CI33"/>
  <c r="CI30"/>
  <c r="CI31"/>
  <c r="CH26"/>
  <c r="CH45" s="1"/>
  <c r="CI29"/>
  <c r="CI42" s="1"/>
  <c r="CI28"/>
  <c r="CH41" l="1"/>
  <c r="CH40"/>
  <c r="CH39"/>
  <c r="CH38"/>
  <c r="CH37"/>
  <c r="CH27"/>
  <c r="CH36"/>
  <c r="CH32"/>
  <c r="CH35"/>
  <c r="CH34"/>
  <c r="CH33"/>
  <c r="CH30"/>
  <c r="CH31"/>
  <c r="CG26"/>
  <c r="CG45" s="1"/>
  <c r="CH29"/>
  <c r="CH42" s="1"/>
  <c r="CH28"/>
  <c r="CG41" l="1"/>
  <c r="CG40"/>
  <c r="CG39"/>
  <c r="CG38"/>
  <c r="CG37"/>
  <c r="CG27"/>
  <c r="CG36"/>
  <c r="CG32"/>
  <c r="CG35"/>
  <c r="CG34"/>
  <c r="CG33"/>
  <c r="CG30"/>
  <c r="CG31"/>
  <c r="CF26"/>
  <c r="CF45" s="1"/>
  <c r="CG29"/>
  <c r="CG42" s="1"/>
  <c r="CG28"/>
  <c r="CF41" l="1"/>
  <c r="CF40"/>
  <c r="CF39"/>
  <c r="CF38"/>
  <c r="CF37"/>
  <c r="CF27"/>
  <c r="CF36"/>
  <c r="CF32"/>
  <c r="CF35"/>
  <c r="CF34"/>
  <c r="CF33"/>
  <c r="CF30"/>
  <c r="CF31"/>
  <c r="CE26"/>
  <c r="CE45" s="1"/>
  <c r="CF29"/>
  <c r="CF42" s="1"/>
  <c r="CF28"/>
  <c r="CE41" l="1"/>
  <c r="CE40"/>
  <c r="CE39"/>
  <c r="CE38"/>
  <c r="CE37"/>
  <c r="CE27"/>
  <c r="CE36"/>
  <c r="CE32"/>
  <c r="CE35"/>
  <c r="CE34"/>
  <c r="CE33"/>
  <c r="CE30"/>
  <c r="CE31"/>
  <c r="CD26"/>
  <c r="CD45" s="1"/>
  <c r="CE29"/>
  <c r="CE42" s="1"/>
  <c r="CE28"/>
  <c r="CD41" l="1"/>
  <c r="CD40"/>
  <c r="CD39"/>
  <c r="CD38"/>
  <c r="CD37"/>
  <c r="CD27"/>
  <c r="CD36"/>
  <c r="CD32"/>
  <c r="CD35"/>
  <c r="CD34"/>
  <c r="CD33"/>
  <c r="CD30"/>
  <c r="CD31"/>
  <c r="CC26"/>
  <c r="CC45" s="1"/>
  <c r="CD29"/>
  <c r="CD42" s="1"/>
  <c r="CD28"/>
  <c r="CC41" l="1"/>
  <c r="CC40"/>
  <c r="CC39"/>
  <c r="CC38"/>
  <c r="CC37"/>
  <c r="CC27"/>
  <c r="CC36"/>
  <c r="CC32"/>
  <c r="CC35"/>
  <c r="CC34"/>
  <c r="CC33"/>
  <c r="CC30"/>
  <c r="CC31"/>
  <c r="CB26"/>
  <c r="CB45" s="1"/>
  <c r="CC29"/>
  <c r="CC42" s="1"/>
  <c r="CC28"/>
  <c r="CB41" l="1"/>
  <c r="CB40"/>
  <c r="CB39"/>
  <c r="CB38"/>
  <c r="CB37"/>
  <c r="CB27"/>
  <c r="CB36"/>
  <c r="CB32"/>
  <c r="CB35"/>
  <c r="CB34"/>
  <c r="CB33"/>
  <c r="CB30"/>
  <c r="CB31"/>
  <c r="CA26"/>
  <c r="CA45" s="1"/>
  <c r="CB29"/>
  <c r="CB42" s="1"/>
  <c r="CB28"/>
  <c r="CA41" l="1"/>
  <c r="CA40"/>
  <c r="CA39"/>
  <c r="CA38"/>
  <c r="CA37"/>
  <c r="CA27"/>
  <c r="CA36"/>
  <c r="CA32"/>
  <c r="CA35"/>
  <c r="CA34"/>
  <c r="CA33"/>
  <c r="CA30"/>
  <c r="CA31"/>
  <c r="BZ26"/>
  <c r="BZ45" s="1"/>
  <c r="CA29"/>
  <c r="CA42" s="1"/>
  <c r="CA28"/>
  <c r="BZ41" l="1"/>
  <c r="BZ40"/>
  <c r="BZ39"/>
  <c r="BZ38"/>
  <c r="BZ37"/>
  <c r="BZ27"/>
  <c r="BZ36"/>
  <c r="BZ32"/>
  <c r="BZ35"/>
  <c r="BZ34"/>
  <c r="BZ33"/>
  <c r="BZ30"/>
  <c r="BZ31"/>
  <c r="BY26"/>
  <c r="BY45" s="1"/>
  <c r="BZ29"/>
  <c r="BZ42" s="1"/>
  <c r="BZ28"/>
  <c r="BY41" l="1"/>
  <c r="BY40"/>
  <c r="BY39"/>
  <c r="BY38"/>
  <c r="BY37"/>
  <c r="BY27"/>
  <c r="BY36"/>
  <c r="BY32"/>
  <c r="BY35"/>
  <c r="BY34"/>
  <c r="BY33"/>
  <c r="BY30"/>
  <c r="BY31"/>
  <c r="BX26"/>
  <c r="BX45" s="1"/>
  <c r="BY29"/>
  <c r="BY42" s="1"/>
  <c r="BY28"/>
  <c r="BX41" l="1"/>
  <c r="BX40"/>
  <c r="BX39"/>
  <c r="BX38"/>
  <c r="BX37"/>
  <c r="BX27"/>
  <c r="BX36"/>
  <c r="BX32"/>
  <c r="BX35"/>
  <c r="BX34"/>
  <c r="BX33"/>
  <c r="BX30"/>
  <c r="BX31"/>
  <c r="BW26"/>
  <c r="BW45" s="1"/>
  <c r="BX29"/>
  <c r="BX42" s="1"/>
  <c r="BX28"/>
  <c r="BW41" l="1"/>
  <c r="BW40"/>
  <c r="BW39"/>
  <c r="BW38"/>
  <c r="BW37"/>
  <c r="BW27"/>
  <c r="BW36"/>
  <c r="BW32"/>
  <c r="BW35"/>
  <c r="BW34"/>
  <c r="BW33"/>
  <c r="BW30"/>
  <c r="BW31"/>
  <c r="BV26"/>
  <c r="BV45" s="1"/>
  <c r="BW29"/>
  <c r="BW42" s="1"/>
  <c r="BW28"/>
  <c r="BV41" l="1"/>
  <c r="BV40"/>
  <c r="BV39"/>
  <c r="BV38"/>
  <c r="BV37"/>
  <c r="BV27"/>
  <c r="BV36"/>
  <c r="BV32"/>
  <c r="BV35"/>
  <c r="BV34"/>
  <c r="BV33"/>
  <c r="BV30"/>
  <c r="BV31"/>
  <c r="BU26"/>
  <c r="BU45" s="1"/>
  <c r="BV29"/>
  <c r="BV42" s="1"/>
  <c r="BV28"/>
  <c r="BU41" l="1"/>
  <c r="BU40"/>
  <c r="BU39"/>
  <c r="BU38"/>
  <c r="BU37"/>
  <c r="BU27"/>
  <c r="BU36"/>
  <c r="BU32"/>
  <c r="BU35"/>
  <c r="BU34"/>
  <c r="BU33"/>
  <c r="BU30"/>
  <c r="BU31"/>
  <c r="BT26"/>
  <c r="BT45" s="1"/>
  <c r="BU29"/>
  <c r="BU42" s="1"/>
  <c r="BU28"/>
  <c r="BT41" l="1"/>
  <c r="BT40"/>
  <c r="BT39"/>
  <c r="BT38"/>
  <c r="BT37"/>
  <c r="BT27"/>
  <c r="BT36"/>
  <c r="BT32"/>
  <c r="BT35"/>
  <c r="BT34"/>
  <c r="BT33"/>
  <c r="BT30"/>
  <c r="BT31"/>
  <c r="BS26"/>
  <c r="BS45" s="1"/>
  <c r="BT29"/>
  <c r="BT42" s="1"/>
  <c r="BT28"/>
  <c r="BS41" l="1"/>
  <c r="BS40"/>
  <c r="BS39"/>
  <c r="BS38"/>
  <c r="BS37"/>
  <c r="BS27"/>
  <c r="BS36"/>
  <c r="BS32"/>
  <c r="BS35"/>
  <c r="BS34"/>
  <c r="BS33"/>
  <c r="BS30"/>
  <c r="BS31"/>
  <c r="BR26"/>
  <c r="BR45" s="1"/>
  <c r="BS29"/>
  <c r="BS42" s="1"/>
  <c r="BS28"/>
  <c r="BR41" l="1"/>
  <c r="BR40"/>
  <c r="BR39"/>
  <c r="BR38"/>
  <c r="BR37"/>
  <c r="BR27"/>
  <c r="BR36"/>
  <c r="BR32"/>
  <c r="BR35"/>
  <c r="BR34"/>
  <c r="BR33"/>
  <c r="BR30"/>
  <c r="BR31"/>
  <c r="BQ26"/>
  <c r="BQ45" s="1"/>
  <c r="BR29"/>
  <c r="BR42" s="1"/>
  <c r="BR28"/>
  <c r="BQ41" l="1"/>
  <c r="BQ40"/>
  <c r="BQ39"/>
  <c r="BQ38"/>
  <c r="BQ37"/>
  <c r="BQ27"/>
  <c r="BQ36"/>
  <c r="BQ32"/>
  <c r="BQ35"/>
  <c r="BQ34"/>
  <c r="BQ33"/>
  <c r="BQ30"/>
  <c r="BQ31"/>
  <c r="BP26"/>
  <c r="BP45" s="1"/>
  <c r="BQ29"/>
  <c r="BQ42" s="1"/>
  <c r="BQ28"/>
  <c r="BP41" l="1"/>
  <c r="BP40"/>
  <c r="BP39"/>
  <c r="BP38"/>
  <c r="BP37"/>
  <c r="BP27"/>
  <c r="BP36"/>
  <c r="BP32"/>
  <c r="BP35"/>
  <c r="BP34"/>
  <c r="BP33"/>
  <c r="BP30"/>
  <c r="BP31"/>
  <c r="BO26"/>
  <c r="BO45" s="1"/>
  <c r="BP29"/>
  <c r="BP42" s="1"/>
  <c r="BP28"/>
  <c r="BO41" l="1"/>
  <c r="BO40"/>
  <c r="BO39"/>
  <c r="BO38"/>
  <c r="BO37"/>
  <c r="BO27"/>
  <c r="BO36"/>
  <c r="BO32"/>
  <c r="BO35"/>
  <c r="BO34"/>
  <c r="BO33"/>
  <c r="BO30"/>
  <c r="BO31"/>
  <c r="BN26"/>
  <c r="BN45" s="1"/>
  <c r="BO29"/>
  <c r="BO42" s="1"/>
  <c r="BO28"/>
  <c r="BN41" l="1"/>
  <c r="BN40"/>
  <c r="BN39"/>
  <c r="BN38"/>
  <c r="BN37"/>
  <c r="BN27"/>
  <c r="BN36"/>
  <c r="BN32"/>
  <c r="BN35"/>
  <c r="BN34"/>
  <c r="BN33"/>
  <c r="BN30"/>
  <c r="BN31"/>
  <c r="BM26"/>
  <c r="BM45" s="1"/>
  <c r="BN29"/>
  <c r="BN42" s="1"/>
  <c r="BN28"/>
  <c r="BM41" l="1"/>
  <c r="BM40"/>
  <c r="BM39"/>
  <c r="BM38"/>
  <c r="BM37"/>
  <c r="BM27"/>
  <c r="BM36"/>
  <c r="BM32"/>
  <c r="BM35"/>
  <c r="BM34"/>
  <c r="BM33"/>
  <c r="BM30"/>
  <c r="BM31"/>
  <c r="BL26"/>
  <c r="BL45" s="1"/>
  <c r="BM29"/>
  <c r="BM42" s="1"/>
  <c r="BM28"/>
  <c r="BL41" l="1"/>
  <c r="BL40"/>
  <c r="BL39"/>
  <c r="BL38"/>
  <c r="BL37"/>
  <c r="BL27"/>
  <c r="BL36"/>
  <c r="BL32"/>
  <c r="BL35"/>
  <c r="BL34"/>
  <c r="BL33"/>
  <c r="BL30"/>
  <c r="BL31"/>
  <c r="BK26"/>
  <c r="BK45" s="1"/>
  <c r="BL29"/>
  <c r="BL42" s="1"/>
  <c r="BL28"/>
  <c r="BK41" l="1"/>
  <c r="BK40"/>
  <c r="BK39"/>
  <c r="BK38"/>
  <c r="BK37"/>
  <c r="BK27"/>
  <c r="BK36"/>
  <c r="BK32"/>
  <c r="BK35"/>
  <c r="BK34"/>
  <c r="BK33"/>
  <c r="BK30"/>
  <c r="BK31"/>
  <c r="BJ26"/>
  <c r="BJ45" s="1"/>
  <c r="BK29"/>
  <c r="BK42" s="1"/>
  <c r="BK28"/>
  <c r="BJ41" l="1"/>
  <c r="BJ40"/>
  <c r="BJ39"/>
  <c r="BJ38"/>
  <c r="BJ37"/>
  <c r="BJ27"/>
  <c r="BJ36"/>
  <c r="BJ32"/>
  <c r="BJ35"/>
  <c r="BJ34"/>
  <c r="BJ33"/>
  <c r="BJ30"/>
  <c r="BJ31"/>
  <c r="BI26"/>
  <c r="BI45" s="1"/>
  <c r="BJ29"/>
  <c r="BJ42" s="1"/>
  <c r="BJ28"/>
  <c r="BI41" l="1"/>
  <c r="BI40"/>
  <c r="BI39"/>
  <c r="BI38"/>
  <c r="BI37"/>
  <c r="BI27"/>
  <c r="BI36"/>
  <c r="BI32"/>
  <c r="BI35"/>
  <c r="BI34"/>
  <c r="BI33"/>
  <c r="BI30"/>
  <c r="BI31"/>
  <c r="BH26"/>
  <c r="BH45" s="1"/>
  <c r="BI29"/>
  <c r="BI42" s="1"/>
  <c r="BI28"/>
  <c r="BH41" l="1"/>
  <c r="BH40"/>
  <c r="BH39"/>
  <c r="BH38"/>
  <c r="BH37"/>
  <c r="BH27"/>
  <c r="BH36"/>
  <c r="BH32"/>
  <c r="BH35"/>
  <c r="BH34"/>
  <c r="BH33"/>
  <c r="BH30"/>
  <c r="BH31"/>
  <c r="BG26"/>
  <c r="BG45" s="1"/>
  <c r="BH29"/>
  <c r="BH42" s="1"/>
  <c r="BH28"/>
  <c r="BG41" l="1"/>
  <c r="BG40"/>
  <c r="BG39"/>
  <c r="BG38"/>
  <c r="BG37"/>
  <c r="BG27"/>
  <c r="BG36"/>
  <c r="BG32"/>
  <c r="BG35"/>
  <c r="BG34"/>
  <c r="BG33"/>
  <c r="BG30"/>
  <c r="BG31"/>
  <c r="BF26"/>
  <c r="BF45" s="1"/>
  <c r="BG29"/>
  <c r="BG42" s="1"/>
  <c r="BG28"/>
  <c r="BF41" l="1"/>
  <c r="BF40"/>
  <c r="BF39"/>
  <c r="BF38"/>
  <c r="BF37"/>
  <c r="BF27"/>
  <c r="BF36"/>
  <c r="BF32"/>
  <c r="BF35"/>
  <c r="BF34"/>
  <c r="BF33"/>
  <c r="BF30"/>
  <c r="BF31"/>
  <c r="BE26"/>
  <c r="BE45" s="1"/>
  <c r="BF29"/>
  <c r="BF42" s="1"/>
  <c r="BF28"/>
  <c r="BE41" l="1"/>
  <c r="BE40"/>
  <c r="BE39"/>
  <c r="BE38"/>
  <c r="BE37"/>
  <c r="BE27"/>
  <c r="BE36"/>
  <c r="BE32"/>
  <c r="BE35"/>
  <c r="BE34"/>
  <c r="BE33"/>
  <c r="BE30"/>
  <c r="BE31"/>
  <c r="BD26"/>
  <c r="BD45" s="1"/>
  <c r="BE29"/>
  <c r="BE42" s="1"/>
  <c r="BE28"/>
  <c r="BD41" l="1"/>
  <c r="BD40"/>
  <c r="BD39"/>
  <c r="BD38"/>
  <c r="BD37"/>
  <c r="BD27"/>
  <c r="BD36"/>
  <c r="BD32"/>
  <c r="BD35"/>
  <c r="BD34"/>
  <c r="BD33"/>
  <c r="BD30"/>
  <c r="BD31"/>
  <c r="BC26"/>
  <c r="BC45" s="1"/>
  <c r="BD29"/>
  <c r="BD42" s="1"/>
  <c r="BD28"/>
  <c r="BC41" l="1"/>
  <c r="BC40"/>
  <c r="BC39"/>
  <c r="BC38"/>
  <c r="BC37"/>
  <c r="BC27"/>
  <c r="BC36"/>
  <c r="BC32"/>
  <c r="BC35"/>
  <c r="BC34"/>
  <c r="BC33"/>
  <c r="BC30"/>
  <c r="BC31"/>
  <c r="BB26"/>
  <c r="BB45" s="1"/>
  <c r="BC29"/>
  <c r="BC42" s="1"/>
  <c r="BC28"/>
  <c r="BB41" l="1"/>
  <c r="BB40"/>
  <c r="BB39"/>
  <c r="BB38"/>
  <c r="BB37"/>
  <c r="BB27"/>
  <c r="BB36"/>
  <c r="BB32"/>
  <c r="BB35"/>
  <c r="BB34"/>
  <c r="BB33"/>
  <c r="BB30"/>
  <c r="BB31"/>
  <c r="BA26"/>
  <c r="BA45" s="1"/>
  <c r="BB29"/>
  <c r="BB42" s="1"/>
  <c r="BB28"/>
  <c r="BA41" l="1"/>
  <c r="BA40"/>
  <c r="BA39"/>
  <c r="BA38"/>
  <c r="BA37"/>
  <c r="BA27"/>
  <c r="BA36"/>
  <c r="BA32"/>
  <c r="BA35"/>
  <c r="BA34"/>
  <c r="BA33"/>
  <c r="BA30"/>
  <c r="BA31"/>
  <c r="AZ26"/>
  <c r="AZ45" s="1"/>
  <c r="BA29"/>
  <c r="BA42" s="1"/>
  <c r="BA28"/>
  <c r="AZ41" l="1"/>
  <c r="AZ40"/>
  <c r="AZ39"/>
  <c r="AZ38"/>
  <c r="AZ37"/>
  <c r="AZ27"/>
  <c r="AZ36"/>
  <c r="AZ32"/>
  <c r="AZ35"/>
  <c r="AZ34"/>
  <c r="AZ33"/>
  <c r="AZ30"/>
  <c r="AZ31"/>
  <c r="AY26"/>
  <c r="AY45" s="1"/>
  <c r="AZ29"/>
  <c r="AZ42" s="1"/>
  <c r="AZ28"/>
  <c r="AY41" l="1"/>
  <c r="AY40"/>
  <c r="AY39"/>
  <c r="AY38"/>
  <c r="AY37"/>
  <c r="AY27"/>
  <c r="AY36"/>
  <c r="AY32"/>
  <c r="AY35"/>
  <c r="AY34"/>
  <c r="AY33"/>
  <c r="AY30"/>
  <c r="AY31"/>
  <c r="AX26"/>
  <c r="AX45" s="1"/>
  <c r="AY29"/>
  <c r="AY42" s="1"/>
  <c r="AY28"/>
  <c r="AX41" l="1"/>
  <c r="AX40"/>
  <c r="AX39"/>
  <c r="AX38"/>
  <c r="AX37"/>
  <c r="AX27"/>
  <c r="AX36"/>
  <c r="AX32"/>
  <c r="AX35"/>
  <c r="AX34"/>
  <c r="AX33"/>
  <c r="AX30"/>
  <c r="AX31"/>
  <c r="AW26"/>
  <c r="AW45" s="1"/>
  <c r="AX29"/>
  <c r="AX42" s="1"/>
  <c r="AX28"/>
  <c r="AW41" l="1"/>
  <c r="AW40"/>
  <c r="AW39"/>
  <c r="AW38"/>
  <c r="AW37"/>
  <c r="AW27"/>
  <c r="AW36"/>
  <c r="AW32"/>
  <c r="AW35"/>
  <c r="AW34"/>
  <c r="AW33"/>
  <c r="AW30"/>
  <c r="AW31"/>
  <c r="AV26"/>
  <c r="AV45" s="1"/>
  <c r="AW29"/>
  <c r="AW42" s="1"/>
  <c r="AW28"/>
  <c r="AV41" l="1"/>
  <c r="AV40"/>
  <c r="AV39"/>
  <c r="AV38"/>
  <c r="AV37"/>
  <c r="AV27"/>
  <c r="AV36"/>
  <c r="AV32"/>
  <c r="AV35"/>
  <c r="AV34"/>
  <c r="AV33"/>
  <c r="AV30"/>
  <c r="AV31"/>
  <c r="AU26"/>
  <c r="AU45" s="1"/>
  <c r="AV29"/>
  <c r="AV42" s="1"/>
  <c r="AV28"/>
  <c r="AU41" l="1"/>
  <c r="AU40"/>
  <c r="AU39"/>
  <c r="AU38"/>
  <c r="AU37"/>
  <c r="AU27"/>
  <c r="AU36"/>
  <c r="AU32"/>
  <c r="AU35"/>
  <c r="AU34"/>
  <c r="AU33"/>
  <c r="AU30"/>
  <c r="AU31"/>
  <c r="AT26"/>
  <c r="AT45" s="1"/>
  <c r="AU29"/>
  <c r="AU42" s="1"/>
  <c r="AU28"/>
  <c r="AT41" l="1"/>
  <c r="AT40"/>
  <c r="AT39"/>
  <c r="AT38"/>
  <c r="AT37"/>
  <c r="AT27"/>
  <c r="AT36"/>
  <c r="AT32"/>
  <c r="AT35"/>
  <c r="AT34"/>
  <c r="AT33"/>
  <c r="AT30"/>
  <c r="AT31"/>
  <c r="AS26"/>
  <c r="AS45" s="1"/>
  <c r="AT29"/>
  <c r="AT42" s="1"/>
  <c r="AT28"/>
  <c r="AS41" l="1"/>
  <c r="AS40"/>
  <c r="AS39"/>
  <c r="AS38"/>
  <c r="AS37"/>
  <c r="AS27"/>
  <c r="AS36"/>
  <c r="AS32"/>
  <c r="AS35"/>
  <c r="AS34"/>
  <c r="AS33"/>
  <c r="AS30"/>
  <c r="AS31"/>
  <c r="AR26"/>
  <c r="AR45" s="1"/>
  <c r="AS29"/>
  <c r="AS42" s="1"/>
  <c r="AS28"/>
  <c r="AR41" l="1"/>
  <c r="AR40"/>
  <c r="AR39"/>
  <c r="AR38"/>
  <c r="AR37"/>
  <c r="AR27"/>
  <c r="AR36"/>
  <c r="AR32"/>
  <c r="AR35"/>
  <c r="AR34"/>
  <c r="AR33"/>
  <c r="AR30"/>
  <c r="AR31"/>
  <c r="AQ26"/>
  <c r="AQ45" s="1"/>
  <c r="AR29"/>
  <c r="AR42" s="1"/>
  <c r="AR28"/>
  <c r="AQ41" l="1"/>
  <c r="AQ40"/>
  <c r="AQ39"/>
  <c r="AQ38"/>
  <c r="AQ37"/>
  <c r="AQ27"/>
  <c r="AQ36"/>
  <c r="AQ32"/>
  <c r="AQ35"/>
  <c r="AQ34"/>
  <c r="AQ33"/>
  <c r="AQ30"/>
  <c r="AQ31"/>
  <c r="AP26"/>
  <c r="AP45" s="1"/>
  <c r="AQ29"/>
  <c r="AQ42" s="1"/>
  <c r="AQ28"/>
  <c r="AP41" l="1"/>
  <c r="AP40"/>
  <c r="AP39"/>
  <c r="AP38"/>
  <c r="AP37"/>
  <c r="AP27"/>
  <c r="AP36"/>
  <c r="AP32"/>
  <c r="AP35"/>
  <c r="AP34"/>
  <c r="AP33"/>
  <c r="AP30"/>
  <c r="AP31"/>
  <c r="AO26"/>
  <c r="AO45" s="1"/>
  <c r="AP29"/>
  <c r="AP42" s="1"/>
  <c r="AP28"/>
  <c r="AO41" l="1"/>
  <c r="AO40"/>
  <c r="AO39"/>
  <c r="AO38"/>
  <c r="AO37"/>
  <c r="AO27"/>
  <c r="AO36"/>
  <c r="AO32"/>
  <c r="AO35"/>
  <c r="AO34"/>
  <c r="AO33"/>
  <c r="AO30"/>
  <c r="AO31"/>
  <c r="AN26"/>
  <c r="AN45" s="1"/>
  <c r="AO29"/>
  <c r="AO42" s="1"/>
  <c r="AO28"/>
  <c r="AN41" l="1"/>
  <c r="AN40"/>
  <c r="AN39"/>
  <c r="AN38"/>
  <c r="AN37"/>
  <c r="AN27"/>
  <c r="AN36"/>
  <c r="AN32"/>
  <c r="AN35"/>
  <c r="AN34"/>
  <c r="AN33"/>
  <c r="AN30"/>
  <c r="AN31"/>
  <c r="AM26"/>
  <c r="AM45" s="1"/>
  <c r="AN29"/>
  <c r="AN42" s="1"/>
  <c r="AN28"/>
  <c r="AM41" l="1"/>
  <c r="AM40"/>
  <c r="AM39"/>
  <c r="AM38"/>
  <c r="AM37"/>
  <c r="AM27"/>
  <c r="AM36"/>
  <c r="AM32"/>
  <c r="AM35"/>
  <c r="AM34"/>
  <c r="AM33"/>
  <c r="AM30"/>
  <c r="AM31"/>
  <c r="AL26"/>
  <c r="AL45" s="1"/>
  <c r="AM29"/>
  <c r="AM42" s="1"/>
  <c r="AM28"/>
  <c r="AL41" l="1"/>
  <c r="AL40"/>
  <c r="AL39"/>
  <c r="AL38"/>
  <c r="AL37"/>
  <c r="AL27"/>
  <c r="AL36"/>
  <c r="AL32"/>
  <c r="AL35"/>
  <c r="AL34"/>
  <c r="AL33"/>
  <c r="AL30"/>
  <c r="AL31"/>
  <c r="AK26"/>
  <c r="AK45" s="1"/>
  <c r="AL29"/>
  <c r="AL42" s="1"/>
  <c r="AL28"/>
  <c r="AK41" l="1"/>
  <c r="AK40"/>
  <c r="AK39"/>
  <c r="AK38"/>
  <c r="AK37"/>
  <c r="AK27"/>
  <c r="AK36"/>
  <c r="AK32"/>
  <c r="AK35"/>
  <c r="AK34"/>
  <c r="AK33"/>
  <c r="AK30"/>
  <c r="AK31"/>
  <c r="AJ26"/>
  <c r="AJ45" s="1"/>
  <c r="AK29"/>
  <c r="AK42" s="1"/>
  <c r="AK28"/>
  <c r="AJ41" l="1"/>
  <c r="AJ40"/>
  <c r="AJ39"/>
  <c r="AJ38"/>
  <c r="AJ37"/>
  <c r="AJ27"/>
  <c r="AJ36"/>
  <c r="AJ32"/>
  <c r="AJ35"/>
  <c r="AJ34"/>
  <c r="AJ33"/>
  <c r="AJ30"/>
  <c r="AJ31"/>
  <c r="AI26"/>
  <c r="AI45" s="1"/>
  <c r="AJ29"/>
  <c r="AJ42" s="1"/>
  <c r="AJ28"/>
  <c r="AI41" l="1"/>
  <c r="AI40"/>
  <c r="AI39"/>
  <c r="AI38"/>
  <c r="AI37"/>
  <c r="AI27"/>
  <c r="AI36"/>
  <c r="AI32"/>
  <c r="AI35"/>
  <c r="AI34"/>
  <c r="AI33"/>
  <c r="AI30"/>
  <c r="AI31"/>
  <c r="AH26"/>
  <c r="AH45" s="1"/>
  <c r="AI29"/>
  <c r="AI42" s="1"/>
  <c r="AI28"/>
  <c r="AH41" l="1"/>
  <c r="AH40"/>
  <c r="AH39"/>
  <c r="AH38"/>
  <c r="AH37"/>
  <c r="AH27"/>
  <c r="AH36"/>
  <c r="AH32"/>
  <c r="AH35"/>
  <c r="AH34"/>
  <c r="AH33"/>
  <c r="AH30"/>
  <c r="AH31"/>
  <c r="AG26"/>
  <c r="AG45" s="1"/>
  <c r="AH29"/>
  <c r="AH42" s="1"/>
  <c r="AH28"/>
  <c r="AG41" l="1"/>
  <c r="AG40"/>
  <c r="AG39"/>
  <c r="AG38"/>
  <c r="AG37"/>
  <c r="AG27"/>
  <c r="AG36"/>
  <c r="AG32"/>
  <c r="AG35"/>
  <c r="AG34"/>
  <c r="AG33"/>
  <c r="AG30"/>
  <c r="AG31"/>
  <c r="AF26"/>
  <c r="AF45" s="1"/>
  <c r="AG29"/>
  <c r="AG42" s="1"/>
  <c r="AG28"/>
  <c r="AF41" l="1"/>
  <c r="AF40"/>
  <c r="AF39"/>
  <c r="AF38"/>
  <c r="AF37"/>
  <c r="AF27"/>
  <c r="AF36"/>
  <c r="AF32"/>
  <c r="AF35"/>
  <c r="AF34"/>
  <c r="AF33"/>
  <c r="AF30"/>
  <c r="AF31"/>
  <c r="AE26"/>
  <c r="AE45" s="1"/>
  <c r="AF29"/>
  <c r="AF42" s="1"/>
  <c r="AF28"/>
  <c r="AE41" l="1"/>
  <c r="AE40"/>
  <c r="AE39"/>
  <c r="AE38"/>
  <c r="AE37"/>
  <c r="AE27"/>
  <c r="AE36"/>
  <c r="AE32"/>
  <c r="AE35"/>
  <c r="AE34"/>
  <c r="AE33"/>
  <c r="AE30"/>
  <c r="AE31"/>
  <c r="AD26"/>
  <c r="AD45" s="1"/>
  <c r="AE29"/>
  <c r="AE42" s="1"/>
  <c r="AE28"/>
  <c r="AD41" l="1"/>
  <c r="AD40"/>
  <c r="AD39"/>
  <c r="AD38"/>
  <c r="AD37"/>
  <c r="AD27"/>
  <c r="AD36"/>
  <c r="AD32"/>
  <c r="AD35"/>
  <c r="AD34"/>
  <c r="AD33"/>
  <c r="AD30"/>
  <c r="AD31"/>
  <c r="AC26"/>
  <c r="AC45" s="1"/>
  <c r="AD29"/>
  <c r="AD42" s="1"/>
  <c r="AD28"/>
  <c r="AC41" l="1"/>
  <c r="AC40"/>
  <c r="AC39"/>
  <c r="AC38"/>
  <c r="AC37"/>
  <c r="AC27"/>
  <c r="AC36"/>
  <c r="AC32"/>
  <c r="AC35"/>
  <c r="AC34"/>
  <c r="AC33"/>
  <c r="AC30"/>
  <c r="AC31"/>
  <c r="AB26"/>
  <c r="AB45" s="1"/>
  <c r="AC29"/>
  <c r="AC42" s="1"/>
  <c r="AC28"/>
  <c r="AB41" l="1"/>
  <c r="AB40"/>
  <c r="AB39"/>
  <c r="AB38"/>
  <c r="AB37"/>
  <c r="AB27"/>
  <c r="AB36"/>
  <c r="AB32"/>
  <c r="AB35"/>
  <c r="AB34"/>
  <c r="AB33"/>
  <c r="AB30"/>
  <c r="AB31"/>
  <c r="AA26"/>
  <c r="AA45" s="1"/>
  <c r="AB29"/>
  <c r="AB42" s="1"/>
  <c r="AB28"/>
  <c r="AA41" l="1"/>
  <c r="AA40"/>
  <c r="AA39"/>
  <c r="AA38"/>
  <c r="AA37"/>
  <c r="AA27"/>
  <c r="AA36"/>
  <c r="AA32"/>
  <c r="AA35"/>
  <c r="AA34"/>
  <c r="AA33"/>
  <c r="AA30"/>
  <c r="AA31"/>
  <c r="Z26"/>
  <c r="Z45" s="1"/>
  <c r="AA29"/>
  <c r="AA42" s="1"/>
  <c r="AA28"/>
  <c r="Z41" l="1"/>
  <c r="Z40"/>
  <c r="Z39"/>
  <c r="Z38"/>
  <c r="Z37"/>
  <c r="Z27"/>
  <c r="Z36"/>
  <c r="Z32"/>
  <c r="Z35"/>
  <c r="Z34"/>
  <c r="Z33"/>
  <c r="Z30"/>
  <c r="Z31"/>
  <c r="Y26"/>
  <c r="Y45" s="1"/>
  <c r="Z29"/>
  <c r="Z42" s="1"/>
  <c r="Z28"/>
  <c r="Y41" l="1"/>
  <c r="Y40"/>
  <c r="Y39"/>
  <c r="Y38"/>
  <c r="Y37"/>
  <c r="Y27"/>
  <c r="Y36"/>
  <c r="Y32"/>
  <c r="Y35"/>
  <c r="Y34"/>
  <c r="Y33"/>
  <c r="Y30"/>
  <c r="Y31"/>
  <c r="X26"/>
  <c r="X45" s="1"/>
  <c r="Y29"/>
  <c r="Y42" s="1"/>
  <c r="Y28"/>
  <c r="X41" l="1"/>
  <c r="X40"/>
  <c r="X39"/>
  <c r="X38"/>
  <c r="X37"/>
  <c r="X27"/>
  <c r="X36"/>
  <c r="X32"/>
  <c r="X35"/>
  <c r="X34"/>
  <c r="X33"/>
  <c r="X30"/>
  <c r="X31"/>
  <c r="W26"/>
  <c r="W45" s="1"/>
  <c r="X29"/>
  <c r="X42" s="1"/>
  <c r="X28"/>
  <c r="W41" l="1"/>
  <c r="W40"/>
  <c r="W39"/>
  <c r="W38"/>
  <c r="W37"/>
  <c r="W27"/>
  <c r="W36"/>
  <c r="W32"/>
  <c r="W35"/>
  <c r="W34"/>
  <c r="W33"/>
  <c r="W30"/>
  <c r="W31"/>
  <c r="V26"/>
  <c r="V45" s="1"/>
  <c r="W29"/>
  <c r="W42" s="1"/>
  <c r="W28"/>
  <c r="V41" l="1"/>
  <c r="V40"/>
  <c r="V39"/>
  <c r="V38"/>
  <c r="V37"/>
  <c r="V27"/>
  <c r="V36"/>
  <c r="V32"/>
  <c r="V35"/>
  <c r="V34"/>
  <c r="V33"/>
  <c r="V30"/>
  <c r="V31"/>
  <c r="U26"/>
  <c r="U45" s="1"/>
  <c r="V29"/>
  <c r="V42" s="1"/>
  <c r="V28"/>
  <c r="U41" l="1"/>
  <c r="U40"/>
  <c r="U39"/>
  <c r="U38"/>
  <c r="U37"/>
  <c r="U27"/>
  <c r="U36"/>
  <c r="U32"/>
  <c r="U35"/>
  <c r="U34"/>
  <c r="U33"/>
  <c r="U30"/>
  <c r="U31"/>
  <c r="T26"/>
  <c r="T45" s="1"/>
  <c r="U29"/>
  <c r="U42" s="1"/>
  <c r="U28"/>
  <c r="T41" l="1"/>
  <c r="T40"/>
  <c r="T39"/>
  <c r="T38"/>
  <c r="T37"/>
  <c r="T27"/>
  <c r="T36"/>
  <c r="T32"/>
  <c r="T35"/>
  <c r="T34"/>
  <c r="T33"/>
  <c r="T30"/>
  <c r="T31"/>
  <c r="S26"/>
  <c r="S45" s="1"/>
  <c r="T29"/>
  <c r="T42" s="1"/>
  <c r="T28"/>
  <c r="S41" l="1"/>
  <c r="S40"/>
  <c r="S39"/>
  <c r="S38"/>
  <c r="S37"/>
  <c r="S27"/>
  <c r="S36"/>
  <c r="S32"/>
  <c r="S35"/>
  <c r="S34"/>
  <c r="S33"/>
  <c r="S30"/>
  <c r="S31"/>
  <c r="R26"/>
  <c r="R45" s="1"/>
  <c r="S29"/>
  <c r="S42" s="1"/>
  <c r="S28"/>
  <c r="R41" l="1"/>
  <c r="R40"/>
  <c r="R39"/>
  <c r="R38"/>
  <c r="R37"/>
  <c r="R27"/>
  <c r="R36"/>
  <c r="R32"/>
  <c r="R35"/>
  <c r="R34"/>
  <c r="R33"/>
  <c r="R30"/>
  <c r="R31"/>
  <c r="Q26"/>
  <c r="Q45" s="1"/>
  <c r="R29"/>
  <c r="R42" s="1"/>
  <c r="R28"/>
  <c r="Q41" l="1"/>
  <c r="Q40"/>
  <c r="Q39"/>
  <c r="Q38"/>
  <c r="Q37"/>
  <c r="Q27"/>
  <c r="Q36"/>
  <c r="Q32"/>
  <c r="Q35"/>
  <c r="Q34"/>
  <c r="Q33"/>
  <c r="Q30"/>
  <c r="Q31"/>
  <c r="P26"/>
  <c r="P45" s="1"/>
  <c r="Q29"/>
  <c r="Q42" s="1"/>
  <c r="Q28"/>
  <c r="P41" l="1"/>
  <c r="P40"/>
  <c r="P39"/>
  <c r="P38"/>
  <c r="P37"/>
  <c r="P27"/>
  <c r="P36"/>
  <c r="P32"/>
  <c r="P35"/>
  <c r="P34"/>
  <c r="P33"/>
  <c r="P30"/>
  <c r="P31"/>
  <c r="O26"/>
  <c r="O45" s="1"/>
  <c r="P29"/>
  <c r="P42" s="1"/>
  <c r="P28"/>
  <c r="O41" l="1"/>
  <c r="O40"/>
  <c r="O39"/>
  <c r="O38"/>
  <c r="O37"/>
  <c r="O27"/>
  <c r="O36"/>
  <c r="O32"/>
  <c r="O35"/>
  <c r="O34"/>
  <c r="O33"/>
  <c r="O30"/>
  <c r="O31"/>
  <c r="N26"/>
  <c r="N45" s="1"/>
  <c r="O29"/>
  <c r="O42" s="1"/>
  <c r="O28"/>
  <c r="N41" l="1"/>
  <c r="N40"/>
  <c r="N39"/>
  <c r="N38"/>
  <c r="N37"/>
  <c r="N27"/>
  <c r="N36"/>
  <c r="N32"/>
  <c r="N35"/>
  <c r="N34"/>
  <c r="N33"/>
  <c r="N30"/>
  <c r="N31"/>
  <c r="M26"/>
  <c r="M45" s="1"/>
  <c r="N29"/>
  <c r="N42" s="1"/>
  <c r="N28"/>
  <c r="M41" l="1"/>
  <c r="M40"/>
  <c r="M39"/>
  <c r="M38"/>
  <c r="M37"/>
  <c r="M27"/>
  <c r="M36"/>
  <c r="M32"/>
  <c r="M35"/>
  <c r="M34"/>
  <c r="M33"/>
  <c r="M30"/>
  <c r="M31"/>
  <c r="L26"/>
  <c r="L45" s="1"/>
  <c r="M29"/>
  <c r="M42" s="1"/>
  <c r="M28"/>
  <c r="L41" l="1"/>
  <c r="L40"/>
  <c r="L39"/>
  <c r="L38"/>
  <c r="L37"/>
  <c r="L27"/>
  <c r="L36"/>
  <c r="L32"/>
  <c r="L35"/>
  <c r="L34"/>
  <c r="L33"/>
  <c r="L30"/>
  <c r="L31"/>
  <c r="K26"/>
  <c r="K45" s="1"/>
  <c r="L29"/>
  <c r="L42" s="1"/>
  <c r="L28"/>
  <c r="K41" l="1"/>
  <c r="K40"/>
  <c r="K39"/>
  <c r="K38"/>
  <c r="K37"/>
  <c r="K27"/>
  <c r="K36"/>
  <c r="K32"/>
  <c r="K35"/>
  <c r="K34"/>
  <c r="K33"/>
  <c r="K30"/>
  <c r="K31"/>
  <c r="J26"/>
  <c r="J45" s="1"/>
  <c r="K29"/>
  <c r="K42" s="1"/>
  <c r="K28"/>
  <c r="J41" l="1"/>
  <c r="J40"/>
  <c r="J39"/>
  <c r="J38"/>
  <c r="J37"/>
  <c r="J27"/>
  <c r="J36"/>
  <c r="J32"/>
  <c r="J35"/>
  <c r="J34"/>
  <c r="J33"/>
  <c r="J30"/>
  <c r="J31"/>
  <c r="I26"/>
  <c r="I45" s="1"/>
  <c r="J29"/>
  <c r="J42" s="1"/>
  <c r="J28"/>
  <c r="I41" l="1"/>
  <c r="I40"/>
  <c r="I39"/>
  <c r="I38"/>
  <c r="I37"/>
  <c r="I27"/>
  <c r="I36"/>
  <c r="I32"/>
  <c r="I35"/>
  <c r="I34"/>
  <c r="I33"/>
  <c r="I30"/>
  <c r="I31"/>
  <c r="H26"/>
  <c r="H45" s="1"/>
  <c r="I29"/>
  <c r="I42" s="1"/>
  <c r="I28"/>
  <c r="H41" l="1"/>
  <c r="H40"/>
  <c r="H39"/>
  <c r="H38"/>
  <c r="H37"/>
  <c r="H27"/>
  <c r="H36"/>
  <c r="H32"/>
  <c r="H35"/>
  <c r="H34"/>
  <c r="H33"/>
  <c r="H30"/>
  <c r="H31"/>
  <c r="G26"/>
  <c r="G45" s="1"/>
  <c r="H29"/>
  <c r="H42" s="1"/>
  <c r="H28"/>
  <c r="G41" l="1"/>
  <c r="G40"/>
  <c r="G39"/>
  <c r="G38"/>
  <c r="G37"/>
  <c r="G27"/>
  <c r="G36"/>
  <c r="G32"/>
  <c r="G35"/>
  <c r="G34"/>
  <c r="G33"/>
  <c r="G30"/>
  <c r="G31"/>
  <c r="F26"/>
  <c r="F45" s="1"/>
  <c r="G29"/>
  <c r="G42" s="1"/>
  <c r="G28"/>
  <c r="F41" l="1"/>
  <c r="F40"/>
  <c r="F39"/>
  <c r="F38"/>
  <c r="F37"/>
  <c r="F27"/>
  <c r="F36"/>
  <c r="F32"/>
  <c r="F35"/>
  <c r="F34"/>
  <c r="F33"/>
  <c r="F30"/>
  <c r="F31"/>
  <c r="E26"/>
  <c r="E45" s="1"/>
  <c r="F29"/>
  <c r="F42" s="1"/>
  <c r="F28"/>
  <c r="E41" l="1"/>
  <c r="E40"/>
  <c r="E39"/>
  <c r="E38"/>
  <c r="E37"/>
  <c r="E27"/>
  <c r="E36"/>
  <c r="E32"/>
  <c r="E35"/>
  <c r="E34"/>
  <c r="E33"/>
  <c r="E30"/>
  <c r="E31"/>
  <c r="D26"/>
  <c r="D45" s="1"/>
  <c r="E29"/>
  <c r="E42" s="1"/>
  <c r="E28"/>
  <c r="D41" l="1"/>
  <c r="D40"/>
  <c r="D39"/>
  <c r="D38"/>
  <c r="D37"/>
  <c r="D27"/>
  <c r="D36"/>
  <c r="D32"/>
  <c r="D35"/>
  <c r="D34"/>
  <c r="D33"/>
  <c r="D30"/>
  <c r="D31"/>
  <c r="C26"/>
  <c r="C45" s="1"/>
  <c r="D29"/>
  <c r="D42" s="1"/>
  <c r="D28"/>
  <c r="C41" l="1"/>
  <c r="C40"/>
  <c r="C39"/>
  <c r="C38"/>
  <c r="C37"/>
  <c r="C27"/>
  <c r="C36"/>
  <c r="C32"/>
  <c r="C35"/>
  <c r="C34"/>
  <c r="C33"/>
  <c r="C30"/>
  <c r="C31"/>
  <c r="B26"/>
  <c r="B45" s="1"/>
  <c r="C29"/>
  <c r="C42" s="1"/>
  <c r="C28"/>
  <c r="B41" l="1"/>
  <c r="B40"/>
  <c r="B39"/>
  <c r="B38"/>
  <c r="B37"/>
  <c r="B27"/>
  <c r="B36"/>
  <c r="B32"/>
  <c r="B35"/>
  <c r="B34"/>
  <c r="B33"/>
  <c r="B30"/>
  <c r="B31"/>
  <c r="B29"/>
  <c r="B42" s="1"/>
  <c r="B28"/>
</calcChain>
</file>

<file path=xl/sharedStrings.xml><?xml version="1.0" encoding="utf-8"?>
<sst xmlns="http://schemas.openxmlformats.org/spreadsheetml/2006/main" count="27" uniqueCount="25">
  <si>
    <t>Valeurs observées de delta T</t>
  </si>
  <si>
    <t>ההפרש</t>
  </si>
  <si>
    <t>אינטרפולציה</t>
  </si>
  <si>
    <t>השנים חלקי 10</t>
  </si>
  <si>
    <t>mT</t>
  </si>
  <si>
    <t>meeus</t>
  </si>
  <si>
    <t>שנה לועזית</t>
  </si>
  <si>
    <t>mTבתוכנה</t>
  </si>
  <si>
    <t>הנתונים הבדוקים</t>
  </si>
  <si>
    <t>השנה הלועזית</t>
  </si>
  <si>
    <t>T מ1820</t>
  </si>
  <si>
    <t>T מ2000</t>
  </si>
  <si>
    <t>לפי נאסא</t>
  </si>
  <si>
    <t>T מ0</t>
  </si>
  <si>
    <t>T מ1000</t>
  </si>
  <si>
    <t>שנים מ1600</t>
  </si>
  <si>
    <t>שנים מ1700</t>
  </si>
  <si>
    <t>שנים מ1800</t>
  </si>
  <si>
    <t>שנים מ 1860</t>
  </si>
  <si>
    <t>?</t>
  </si>
  <si>
    <t>שנים מ1900</t>
  </si>
  <si>
    <t>T מ1900</t>
  </si>
  <si>
    <t>שנים מ1820</t>
  </si>
  <si>
    <t>פולינמאלי שלי</t>
  </si>
  <si>
    <t>ההפרש משנה שעברה</t>
  </si>
</sst>
</file>

<file path=xl/styles.xml><?xml version="1.0" encoding="utf-8"?>
<styleSheet xmlns="http://schemas.openxmlformats.org/spreadsheetml/2006/main">
  <fonts count="5">
    <font>
      <sz val="11"/>
      <color theme="1"/>
      <name val="Arial"/>
      <family val="2"/>
      <charset val="177"/>
      <scheme val="minor"/>
    </font>
    <font>
      <sz val="7.5"/>
      <color theme="1"/>
      <name val="Verdana"/>
      <family val="2"/>
    </font>
    <font>
      <i/>
      <sz val="10"/>
      <color rgb="FFFF0000"/>
      <name val="Verdana"/>
      <family val="2"/>
    </font>
    <font>
      <b/>
      <sz val="10"/>
      <color theme="1"/>
      <name val="Verdana"/>
      <family val="2"/>
    </font>
    <font>
      <sz val="11"/>
      <color rgb="FFFF0000"/>
      <name val="Arial"/>
      <family val="2"/>
      <charset val="177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FEFEF"/>
        <bgColor indexed="64"/>
      </patternFill>
    </fill>
    <fill>
      <patternFill patternType="solid">
        <fgColor rgb="FFFFE279"/>
        <bgColor indexed="64"/>
      </patternFill>
    </fill>
    <fill>
      <patternFill patternType="solid">
        <fgColor rgb="FFA4CDFF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rgb="FF0000FF"/>
      </left>
      <right/>
      <top style="medium">
        <color rgb="FF0000FF"/>
      </top>
      <bottom/>
      <diagonal/>
    </border>
    <border>
      <left/>
      <right/>
      <top style="medium">
        <color rgb="FF0000FF"/>
      </top>
      <bottom/>
      <diagonal/>
    </border>
    <border>
      <left/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/>
      <top/>
      <bottom/>
      <diagonal/>
    </border>
    <border>
      <left/>
      <right style="medium">
        <color rgb="FF0000FF"/>
      </right>
      <top/>
      <bottom/>
      <diagonal/>
    </border>
    <border>
      <left style="medium">
        <color rgb="FF0000FF"/>
      </left>
      <right/>
      <top/>
      <bottom style="medium">
        <color rgb="FF0000FF"/>
      </bottom>
      <diagonal/>
    </border>
    <border>
      <left/>
      <right/>
      <top/>
      <bottom style="medium">
        <color rgb="FF0000FF"/>
      </bottom>
      <diagonal/>
    </border>
    <border>
      <left/>
      <right style="medium">
        <color rgb="FF0000FF"/>
      </right>
      <top/>
      <bottom style="medium">
        <color rgb="FF0000FF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3" borderId="0" xfId="0" applyFont="1" applyFill="1" applyAlignment="1">
      <alignment horizontal="center" wrapText="1"/>
    </xf>
    <xf numFmtId="0" fontId="1" fillId="4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3" borderId="5" xfId="0" applyFont="1" applyFill="1" applyBorder="1" applyAlignment="1">
      <alignment horizontal="center" wrapText="1"/>
    </xf>
    <xf numFmtId="0" fontId="1" fillId="5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5" borderId="7" xfId="0" applyFont="1" applyFill="1" applyBorder="1" applyAlignment="1">
      <alignment horizontal="center" wrapText="1"/>
    </xf>
    <xf numFmtId="0" fontId="0" fillId="0" borderId="7" xfId="0" applyBorder="1"/>
    <xf numFmtId="0" fontId="0" fillId="0" borderId="8" xfId="0" applyBorder="1"/>
    <xf numFmtId="0" fontId="2" fillId="0" borderId="0" xfId="0" applyFont="1"/>
    <xf numFmtId="0" fontId="1" fillId="2" borderId="7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0" fillId="6" borderId="0" xfId="0" applyFill="1"/>
    <xf numFmtId="0" fontId="4" fillId="0" borderId="0" xfId="0" applyFont="1"/>
    <xf numFmtId="0" fontId="3" fillId="4" borderId="1" xfId="0" applyFont="1" applyFill="1" applyBorder="1" applyAlignment="1">
      <alignment horizontal="center" wrapText="1"/>
    </xf>
    <xf numFmtId="0" fontId="3" fillId="4" borderId="2" xfId="0" applyFont="1" applyFill="1" applyBorder="1" applyAlignment="1">
      <alignment horizontal="center" wrapText="1"/>
    </xf>
    <xf numFmtId="0" fontId="3" fillId="4" borderId="3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e-IL"/>
  <c:chart>
    <c:plotArea>
      <c:layout>
        <c:manualLayout>
          <c:layoutTarget val="inner"/>
          <c:xMode val="edge"/>
          <c:yMode val="edge"/>
          <c:x val="8.8766224307184741E-2"/>
          <c:y val="0.13473388743073791"/>
          <c:w val="0.8527129714404954"/>
          <c:h val="0.68999416739574215"/>
        </c:manualLayout>
      </c:layout>
      <c:scatterChart>
        <c:scatterStyle val="smoothMarker"/>
        <c:ser>
          <c:idx val="0"/>
          <c:order val="0"/>
          <c:marker>
            <c:symbol val="none"/>
          </c:marker>
          <c:trendline>
            <c:trendlineType val="poly"/>
            <c:order val="6"/>
            <c:dispEq val="1"/>
            <c:trendlineLbl>
              <c:layout>
                <c:manualLayout>
                  <c:x val="0.13333333333333341"/>
                  <c:y val="-0.19650663458734344"/>
                </c:manualLayout>
              </c:layout>
              <c:numFmt formatCode="General" sourceLinked="0"/>
            </c:trendlineLbl>
          </c:trendline>
          <c:xVal>
            <c:numRef>
              <c:f>גיליון1!$L$44:$L$83</c:f>
              <c:numCache>
                <c:formatCode>General</c:formatCode>
                <c:ptCount val="4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</c:numCache>
            </c:numRef>
          </c:xVal>
          <c:yVal>
            <c:numRef>
              <c:f>גיליון1!$N$44:$N$83</c:f>
              <c:numCache>
                <c:formatCode>General</c:formatCode>
                <c:ptCount val="40"/>
                <c:pt idx="0">
                  <c:v>124</c:v>
                </c:pt>
                <c:pt idx="1">
                  <c:v>85</c:v>
                </c:pt>
                <c:pt idx="2">
                  <c:v>62</c:v>
                </c:pt>
                <c:pt idx="3">
                  <c:v>48</c:v>
                </c:pt>
                <c:pt idx="4">
                  <c:v>37</c:v>
                </c:pt>
                <c:pt idx="5">
                  <c:v>26</c:v>
                </c:pt>
                <c:pt idx="6">
                  <c:v>16</c:v>
                </c:pt>
                <c:pt idx="7">
                  <c:v>10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17</c:v>
                </c:pt>
                <c:pt idx="18">
                  <c:v>13.7</c:v>
                </c:pt>
                <c:pt idx="19">
                  <c:v>12.5</c:v>
                </c:pt>
                <c:pt idx="20">
                  <c:v>12</c:v>
                </c:pt>
                <c:pt idx="21">
                  <c:v>7.5</c:v>
                </c:pt>
                <c:pt idx="22">
                  <c:v>5.7</c:v>
                </c:pt>
                <c:pt idx="23">
                  <c:v>7.1</c:v>
                </c:pt>
                <c:pt idx="24">
                  <c:v>7.88</c:v>
                </c:pt>
                <c:pt idx="25">
                  <c:v>1.61</c:v>
                </c:pt>
                <c:pt idx="26">
                  <c:v>-5.4</c:v>
                </c:pt>
                <c:pt idx="27">
                  <c:v>-5.87</c:v>
                </c:pt>
                <c:pt idx="28">
                  <c:v>-2.72</c:v>
                </c:pt>
                <c:pt idx="29">
                  <c:v>10.46</c:v>
                </c:pt>
                <c:pt idx="30">
                  <c:v>21.16</c:v>
                </c:pt>
                <c:pt idx="31">
                  <c:v>24.02</c:v>
                </c:pt>
                <c:pt idx="32">
                  <c:v>24.33</c:v>
                </c:pt>
                <c:pt idx="33">
                  <c:v>29.15</c:v>
                </c:pt>
                <c:pt idx="34">
                  <c:v>33.15</c:v>
                </c:pt>
                <c:pt idx="35">
                  <c:v>40.18</c:v>
                </c:pt>
                <c:pt idx="36">
                  <c:v>50.54</c:v>
                </c:pt>
                <c:pt idx="37">
                  <c:v>56.86</c:v>
                </c:pt>
                <c:pt idx="38">
                  <c:v>63.83</c:v>
                </c:pt>
                <c:pt idx="39">
                  <c:v>66</c:v>
                </c:pt>
              </c:numCache>
            </c:numRef>
          </c:yVal>
          <c:smooth val="1"/>
        </c:ser>
        <c:ser>
          <c:idx val="1"/>
          <c:order val="1"/>
          <c:marker>
            <c:symbol val="none"/>
          </c:marker>
          <c:xVal>
            <c:numRef>
              <c:f>גיליון1!$L$44:$L$83</c:f>
              <c:numCache>
                <c:formatCode>General</c:formatCode>
                <c:ptCount val="4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</c:numCache>
            </c:numRef>
          </c:xVal>
          <c:yVal>
            <c:numRef>
              <c:f>גיליון1!$K$44:$K$83</c:f>
              <c:numCache>
                <c:formatCode>General</c:formatCode>
                <c:ptCount val="40"/>
                <c:pt idx="0">
                  <c:v>121.3</c:v>
                </c:pt>
                <c:pt idx="1">
                  <c:v>89.566355150999996</c:v>
                </c:pt>
                <c:pt idx="2">
                  <c:v>64.861827263999999</c:v>
                </c:pt>
                <c:pt idx="3">
                  <c:v>46.132144879000009</c:v>
                </c:pt>
                <c:pt idx="4">
                  <c:v>32.405028096000009</c:v>
                </c:pt>
                <c:pt idx="5">
                  <c:v>22.790484374999991</c:v>
                </c:pt>
                <c:pt idx="6">
                  <c:v>16.480709056000023</c:v>
                </c:pt>
                <c:pt idx="7">
                  <c:v>12.749590599000001</c:v>
                </c:pt>
                <c:pt idx="8">
                  <c:v>10.951820544</c:v>
                </c:pt>
                <c:pt idx="9">
                  <c:v>10.521608190999999</c:v>
                </c:pt>
                <c:pt idx="10">
                  <c:v>10.970999999999989</c:v>
                </c:pt>
                <c:pt idx="11">
                  <c:v>11.887803710999933</c:v>
                </c:pt>
                <c:pt idx="12">
                  <c:v>12.933117184000068</c:v>
                </c:pt>
                <c:pt idx="13">
                  <c:v>13.838461958999901</c:v>
                </c:pt>
                <c:pt idx="14">
                  <c:v>14.402521535999924</c:v>
                </c:pt>
                <c:pt idx="15">
                  <c:v>14.487484375000051</c:v>
                </c:pt>
                <c:pt idx="16">
                  <c:v>14.014991615999904</c:v>
                </c:pt>
                <c:pt idx="17">
                  <c:v>12.961689518999876</c:v>
                </c:pt>
                <c:pt idx="18">
                  <c:v>11.354386623999901</c:v>
                </c:pt>
                <c:pt idx="19">
                  <c:v>9.2648156309997347</c:v>
                </c:pt>
                <c:pt idx="20">
                  <c:v>6.8040000000000163</c:v>
                </c:pt>
                <c:pt idx="21">
                  <c:v>4.116225270999891</c:v>
                </c:pt>
                <c:pt idx="22">
                  <c:v>1.3726151039997347</c:v>
                </c:pt>
                <c:pt idx="23">
                  <c:v>-1.2356879610003517</c:v>
                </c:pt>
                <c:pt idx="24">
                  <c:v>-3.5047370239999083</c:v>
                </c:pt>
                <c:pt idx="25">
                  <c:v>-5.2253906249998892</c:v>
                </c:pt>
                <c:pt idx="26">
                  <c:v>-6.1913178240005919</c:v>
                </c:pt>
                <c:pt idx="27">
                  <c:v>-6.2073985609998346</c:v>
                </c:pt>
                <c:pt idx="28">
                  <c:v>-5.0985192960010437</c:v>
                </c:pt>
                <c:pt idx="29">
                  <c:v>-2.7187639290006729</c:v>
                </c:pt>
                <c:pt idx="30">
                  <c:v>1.0390000000000299</c:v>
                </c:pt>
                <c:pt idx="31">
                  <c:v>6.233139830999832</c:v>
                </c:pt>
                <c:pt idx="32">
                  <c:v>12.86288102399935</c:v>
                </c:pt>
                <c:pt idx="33">
                  <c:v>20.857535119000246</c:v>
                </c:pt>
                <c:pt idx="34">
                  <c:v>30.06533241599918</c:v>
                </c:pt>
                <c:pt idx="35">
                  <c:v>40.241859374999692</c:v>
                </c:pt>
                <c:pt idx="36">
                  <c:v>51.038100735999748</c:v>
                </c:pt>
                <c:pt idx="37">
                  <c:v>61.988086358999269</c:v>
                </c:pt>
                <c:pt idx="38">
                  <c:v>72.496142783999218</c:v>
                </c:pt>
                <c:pt idx="39">
                  <c:v>81.823749510998184</c:v>
                </c:pt>
              </c:numCache>
            </c:numRef>
          </c:yVal>
          <c:smooth val="1"/>
        </c:ser>
        <c:ser>
          <c:idx val="2"/>
          <c:order val="2"/>
          <c:marker>
            <c:symbol val="none"/>
          </c:marker>
          <c:xVal>
            <c:numRef>
              <c:f>גיליון1!$L$44:$L$83</c:f>
              <c:numCache>
                <c:formatCode>General</c:formatCode>
                <c:ptCount val="4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</c:numCache>
            </c:numRef>
          </c:xVal>
          <c:yVal>
            <c:numRef>
              <c:f>גיליון1!$J$44:$J$83</c:f>
              <c:numCache>
                <c:formatCode>General</c:formatCode>
                <c:ptCount val="40"/>
                <c:pt idx="0">
                  <c:v>-2.7000000000000028</c:v>
                </c:pt>
                <c:pt idx="1">
                  <c:v>4.5663551509999962</c:v>
                </c:pt>
                <c:pt idx="2">
                  <c:v>2.8618272639999986</c:v>
                </c:pt>
                <c:pt idx="3">
                  <c:v>-1.867855120999991</c:v>
                </c:pt>
                <c:pt idx="4">
                  <c:v>-4.5949719039999906</c:v>
                </c:pt>
                <c:pt idx="5">
                  <c:v>-3.2095156250000088</c:v>
                </c:pt>
                <c:pt idx="6">
                  <c:v>0.48070905600002334</c:v>
                </c:pt>
                <c:pt idx="7">
                  <c:v>2.7495905990000011</c:v>
                </c:pt>
                <c:pt idx="8">
                  <c:v>1.9518205440000003</c:v>
                </c:pt>
                <c:pt idx="9">
                  <c:v>0.52160819099999856</c:v>
                </c:pt>
                <c:pt idx="10">
                  <c:v>-2.9000000000010573E-2</c:v>
                </c:pt>
                <c:pt idx="11">
                  <c:v>0.8878037109999326</c:v>
                </c:pt>
                <c:pt idx="12">
                  <c:v>0.93311718400006782</c:v>
                </c:pt>
                <c:pt idx="13">
                  <c:v>0.8384619589999005</c:v>
                </c:pt>
                <c:pt idx="14">
                  <c:v>-0.59747846400007631</c:v>
                </c:pt>
                <c:pt idx="15">
                  <c:v>-1.5125156249999492</c:v>
                </c:pt>
                <c:pt idx="16">
                  <c:v>-2.9850083840000963</c:v>
                </c:pt>
                <c:pt idx="17">
                  <c:v>-4.0383104810001242</c:v>
                </c:pt>
                <c:pt idx="18">
                  <c:v>-2.3456133760000988</c:v>
                </c:pt>
                <c:pt idx="19">
                  <c:v>-3.2351843690002653</c:v>
                </c:pt>
                <c:pt idx="20">
                  <c:v>-5.1959999999999837</c:v>
                </c:pt>
                <c:pt idx="21">
                  <c:v>-3.383774729000109</c:v>
                </c:pt>
                <c:pt idx="22">
                  <c:v>-4.3273848960002654</c:v>
                </c:pt>
                <c:pt idx="23">
                  <c:v>-8.3356879610003514</c:v>
                </c:pt>
                <c:pt idx="24">
                  <c:v>-11.384737023999907</c:v>
                </c:pt>
                <c:pt idx="25">
                  <c:v>-6.8353906249998895</c:v>
                </c:pt>
                <c:pt idx="26">
                  <c:v>-0.79131782400059159</c:v>
                </c:pt>
                <c:pt idx="27">
                  <c:v>-0.33739856099983445</c:v>
                </c:pt>
                <c:pt idx="28">
                  <c:v>-2.3785192960010435</c:v>
                </c:pt>
                <c:pt idx="29">
                  <c:v>-13.178763929000674</c:v>
                </c:pt>
                <c:pt idx="30">
                  <c:v>-20.12099999999997</c:v>
                </c:pt>
                <c:pt idx="31">
                  <c:v>-17.786860169000168</c:v>
                </c:pt>
                <c:pt idx="32">
                  <c:v>-11.467118976000648</c:v>
                </c:pt>
                <c:pt idx="33">
                  <c:v>-8.2924648809997521</c:v>
                </c:pt>
                <c:pt idx="34">
                  <c:v>-3.0846675840008189</c:v>
                </c:pt>
                <c:pt idx="35">
                  <c:v>6.1859374999691852E-2</c:v>
                </c:pt>
                <c:pt idx="36">
                  <c:v>0.49810073599974913</c:v>
                </c:pt>
                <c:pt idx="37">
                  <c:v>5.1280863589992691</c:v>
                </c:pt>
                <c:pt idx="38">
                  <c:v>8.66614278399922</c:v>
                </c:pt>
                <c:pt idx="39">
                  <c:v>15.823749510998184</c:v>
                </c:pt>
              </c:numCache>
            </c:numRef>
          </c:yVal>
          <c:smooth val="1"/>
        </c:ser>
        <c:axId val="117304320"/>
        <c:axId val="118039296"/>
      </c:scatterChart>
      <c:valAx>
        <c:axId val="117304320"/>
        <c:scaling>
          <c:orientation val="minMax"/>
        </c:scaling>
        <c:axPos val="b"/>
        <c:majorGridlines/>
        <c:minorGridlines/>
        <c:numFmt formatCode="General" sourceLinked="1"/>
        <c:tickLblPos val="low"/>
        <c:crossAx val="118039296"/>
        <c:crosses val="autoZero"/>
        <c:crossBetween val="midCat"/>
      </c:valAx>
      <c:valAx>
        <c:axId val="118039296"/>
        <c:scaling>
          <c:orientation val="minMax"/>
        </c:scaling>
        <c:axPos val="l"/>
        <c:majorGridlines/>
        <c:numFmt formatCode="General" sourceLinked="1"/>
        <c:tickLblPos val="nextTo"/>
        <c:crossAx val="117304320"/>
        <c:crosses val="autoZero"/>
        <c:crossBetween val="midCat"/>
      </c:valAx>
    </c:plotArea>
    <c:legend>
      <c:legendPos val="b"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e-IL"/>
  <c:chart>
    <c:plotArea>
      <c:layout>
        <c:manualLayout>
          <c:layoutTarget val="inner"/>
          <c:xMode val="edge"/>
          <c:yMode val="edge"/>
          <c:x val="6.8094337090713913E-2"/>
          <c:y val="2.1528333333333333E-2"/>
          <c:w val="0.90748389694041853"/>
          <c:h val="0.65117916666666664"/>
        </c:manualLayout>
      </c:layout>
      <c:scatterChart>
        <c:scatterStyle val="smoothMarker"/>
        <c:ser>
          <c:idx val="0"/>
          <c:order val="0"/>
          <c:tx>
            <c:v>1</c:v>
          </c:tx>
          <c:marker>
            <c:symbol val="none"/>
          </c:marker>
          <c:trendline>
            <c:trendlineType val="poly"/>
            <c:order val="3"/>
            <c:dispEq val="1"/>
            <c:trendlineLbl>
              <c:layout>
                <c:manualLayout>
                  <c:x val="6.8169618894256588E-3"/>
                  <c:y val="0.20436190476190483"/>
                </c:manualLayout>
              </c:layout>
              <c:numFmt formatCode="General" sourceLinked="0"/>
            </c:trendlineLbl>
          </c:trendline>
          <c:xVal>
            <c:numRef>
              <c:f>גיליון2!$TT$27:$WL$27</c:f>
              <c:numCache>
                <c:formatCode>General</c:formatCode>
                <c:ptCount val="71"/>
                <c:pt idx="0">
                  <c:v>-2.8000000000000007</c:v>
                </c:pt>
                <c:pt idx="1">
                  <c:v>-2.7899999999999991</c:v>
                </c:pt>
                <c:pt idx="2">
                  <c:v>-2.7800000000000011</c:v>
                </c:pt>
                <c:pt idx="3">
                  <c:v>-2.7699999999999996</c:v>
                </c:pt>
                <c:pt idx="4">
                  <c:v>-2.7600000000000016</c:v>
                </c:pt>
                <c:pt idx="5">
                  <c:v>-2.75</c:v>
                </c:pt>
                <c:pt idx="6">
                  <c:v>-2.7399999999999984</c:v>
                </c:pt>
                <c:pt idx="7">
                  <c:v>-2.7300000000000004</c:v>
                </c:pt>
                <c:pt idx="8">
                  <c:v>-2.7199999999999989</c:v>
                </c:pt>
                <c:pt idx="9">
                  <c:v>-2.7100000000000009</c:v>
                </c:pt>
                <c:pt idx="10">
                  <c:v>-2.6999999999999993</c:v>
                </c:pt>
                <c:pt idx="11">
                  <c:v>-2.6900000000000013</c:v>
                </c:pt>
                <c:pt idx="12">
                  <c:v>-2.6799999999999997</c:v>
                </c:pt>
                <c:pt idx="13">
                  <c:v>-2.6700000000000017</c:v>
                </c:pt>
                <c:pt idx="14">
                  <c:v>-2.66</c:v>
                </c:pt>
                <c:pt idx="15">
                  <c:v>-2.6499999999999986</c:v>
                </c:pt>
                <c:pt idx="16">
                  <c:v>-2.6400000000000006</c:v>
                </c:pt>
                <c:pt idx="17">
                  <c:v>-2.629999999999999</c:v>
                </c:pt>
                <c:pt idx="18">
                  <c:v>-2.620000000000001</c:v>
                </c:pt>
                <c:pt idx="19">
                  <c:v>-2.6099999999999994</c:v>
                </c:pt>
                <c:pt idx="20">
                  <c:v>-2.6000000000000014</c:v>
                </c:pt>
                <c:pt idx="21">
                  <c:v>-2.59</c:v>
                </c:pt>
                <c:pt idx="22">
                  <c:v>-2.5799999999999983</c:v>
                </c:pt>
                <c:pt idx="23">
                  <c:v>-2.5700000000000003</c:v>
                </c:pt>
                <c:pt idx="24">
                  <c:v>-2.5599999999999987</c:v>
                </c:pt>
                <c:pt idx="25">
                  <c:v>-2.5500000000000007</c:v>
                </c:pt>
                <c:pt idx="26">
                  <c:v>-2.5399999999999991</c:v>
                </c:pt>
                <c:pt idx="27">
                  <c:v>-2.5300000000000011</c:v>
                </c:pt>
                <c:pt idx="28">
                  <c:v>-2.5199999999999996</c:v>
                </c:pt>
                <c:pt idx="29">
                  <c:v>-2.5100000000000016</c:v>
                </c:pt>
                <c:pt idx="30">
                  <c:v>-2.5</c:v>
                </c:pt>
                <c:pt idx="31">
                  <c:v>-2.4899999999999984</c:v>
                </c:pt>
                <c:pt idx="32">
                  <c:v>-2.4800000000000004</c:v>
                </c:pt>
                <c:pt idx="33">
                  <c:v>-2.4699999999999989</c:v>
                </c:pt>
                <c:pt idx="34">
                  <c:v>-2.4600000000000009</c:v>
                </c:pt>
                <c:pt idx="35">
                  <c:v>-2.4499999999999993</c:v>
                </c:pt>
                <c:pt idx="36">
                  <c:v>-2.4400000000000013</c:v>
                </c:pt>
                <c:pt idx="37">
                  <c:v>-2.4299999999999997</c:v>
                </c:pt>
                <c:pt idx="38">
                  <c:v>-2.4200000000000017</c:v>
                </c:pt>
                <c:pt idx="39">
                  <c:v>-2.41</c:v>
                </c:pt>
                <c:pt idx="40">
                  <c:v>-2.3999999999999986</c:v>
                </c:pt>
                <c:pt idx="41">
                  <c:v>-2.3900000000000006</c:v>
                </c:pt>
                <c:pt idx="42">
                  <c:v>-2.379999999999999</c:v>
                </c:pt>
                <c:pt idx="43">
                  <c:v>-2.370000000000001</c:v>
                </c:pt>
                <c:pt idx="44">
                  <c:v>-2.3599999999999994</c:v>
                </c:pt>
                <c:pt idx="45">
                  <c:v>-2.3500000000000014</c:v>
                </c:pt>
                <c:pt idx="46">
                  <c:v>-2.34</c:v>
                </c:pt>
                <c:pt idx="47">
                  <c:v>-2.3299999999999983</c:v>
                </c:pt>
                <c:pt idx="48">
                  <c:v>-2.3200000000000003</c:v>
                </c:pt>
                <c:pt idx="49">
                  <c:v>-2.3099999999999987</c:v>
                </c:pt>
                <c:pt idx="50">
                  <c:v>-2.3000000000000007</c:v>
                </c:pt>
                <c:pt idx="51">
                  <c:v>-2.2899999999999991</c:v>
                </c:pt>
                <c:pt idx="52">
                  <c:v>-2.2800000000000011</c:v>
                </c:pt>
                <c:pt idx="53">
                  <c:v>-2.2699999999999996</c:v>
                </c:pt>
                <c:pt idx="54">
                  <c:v>-2.2600000000000016</c:v>
                </c:pt>
                <c:pt idx="55">
                  <c:v>-2.25</c:v>
                </c:pt>
                <c:pt idx="56">
                  <c:v>-2.2399999999999984</c:v>
                </c:pt>
                <c:pt idx="57">
                  <c:v>-2.2300000000000004</c:v>
                </c:pt>
                <c:pt idx="58">
                  <c:v>-2.2199999999999989</c:v>
                </c:pt>
                <c:pt idx="59">
                  <c:v>-2.2100000000000009</c:v>
                </c:pt>
                <c:pt idx="60">
                  <c:v>-2.1999999999999993</c:v>
                </c:pt>
                <c:pt idx="61">
                  <c:v>-2.1900000000000013</c:v>
                </c:pt>
                <c:pt idx="62">
                  <c:v>-2.1799999999999997</c:v>
                </c:pt>
                <c:pt idx="63">
                  <c:v>-2.1700000000000017</c:v>
                </c:pt>
                <c:pt idx="64">
                  <c:v>-2.16</c:v>
                </c:pt>
                <c:pt idx="65">
                  <c:v>-2.1499999999999986</c:v>
                </c:pt>
                <c:pt idx="66">
                  <c:v>-2.1400000000000006</c:v>
                </c:pt>
                <c:pt idx="67">
                  <c:v>-2.129999999999999</c:v>
                </c:pt>
                <c:pt idx="68">
                  <c:v>-2.120000000000001</c:v>
                </c:pt>
                <c:pt idx="69">
                  <c:v>-2.1099999999999994</c:v>
                </c:pt>
                <c:pt idx="70">
                  <c:v>-2.1000000000000014</c:v>
                </c:pt>
              </c:numCache>
            </c:numRef>
          </c:xVal>
          <c:yVal>
            <c:numRef>
              <c:f>גיליון2!$TT$24:$WL$24</c:f>
              <c:numCache>
                <c:formatCode>General</c:formatCode>
                <c:ptCount val="71"/>
                <c:pt idx="0">
                  <c:v>124</c:v>
                </c:pt>
                <c:pt idx="1">
                  <c:v>119</c:v>
                </c:pt>
                <c:pt idx="2">
                  <c:v>115</c:v>
                </c:pt>
                <c:pt idx="3">
                  <c:v>110</c:v>
                </c:pt>
                <c:pt idx="4">
                  <c:v>106</c:v>
                </c:pt>
                <c:pt idx="5">
                  <c:v>102</c:v>
                </c:pt>
                <c:pt idx="6">
                  <c:v>98</c:v>
                </c:pt>
                <c:pt idx="7">
                  <c:v>95</c:v>
                </c:pt>
                <c:pt idx="8">
                  <c:v>91</c:v>
                </c:pt>
                <c:pt idx="9">
                  <c:v>88</c:v>
                </c:pt>
                <c:pt idx="10">
                  <c:v>85</c:v>
                </c:pt>
                <c:pt idx="11">
                  <c:v>82</c:v>
                </c:pt>
                <c:pt idx="12">
                  <c:v>79</c:v>
                </c:pt>
                <c:pt idx="13">
                  <c:v>77</c:v>
                </c:pt>
                <c:pt idx="14">
                  <c:v>74</c:v>
                </c:pt>
                <c:pt idx="15">
                  <c:v>72</c:v>
                </c:pt>
                <c:pt idx="16">
                  <c:v>70</c:v>
                </c:pt>
                <c:pt idx="17">
                  <c:v>67</c:v>
                </c:pt>
                <c:pt idx="18">
                  <c:v>65</c:v>
                </c:pt>
                <c:pt idx="19">
                  <c:v>63</c:v>
                </c:pt>
                <c:pt idx="20">
                  <c:v>62</c:v>
                </c:pt>
                <c:pt idx="21">
                  <c:v>60</c:v>
                </c:pt>
                <c:pt idx="22">
                  <c:v>58</c:v>
                </c:pt>
                <c:pt idx="23">
                  <c:v>57</c:v>
                </c:pt>
                <c:pt idx="24">
                  <c:v>55</c:v>
                </c:pt>
                <c:pt idx="25">
                  <c:v>54</c:v>
                </c:pt>
                <c:pt idx="26">
                  <c:v>53</c:v>
                </c:pt>
                <c:pt idx="27">
                  <c:v>51</c:v>
                </c:pt>
                <c:pt idx="28">
                  <c:v>50</c:v>
                </c:pt>
                <c:pt idx="29">
                  <c:v>49</c:v>
                </c:pt>
                <c:pt idx="30">
                  <c:v>48</c:v>
                </c:pt>
                <c:pt idx="31">
                  <c:v>47</c:v>
                </c:pt>
                <c:pt idx="32">
                  <c:v>46</c:v>
                </c:pt>
                <c:pt idx="33">
                  <c:v>45</c:v>
                </c:pt>
                <c:pt idx="34">
                  <c:v>44</c:v>
                </c:pt>
                <c:pt idx="35">
                  <c:v>43</c:v>
                </c:pt>
                <c:pt idx="36">
                  <c:v>42</c:v>
                </c:pt>
                <c:pt idx="37">
                  <c:v>41</c:v>
                </c:pt>
                <c:pt idx="38">
                  <c:v>40</c:v>
                </c:pt>
                <c:pt idx="39">
                  <c:v>38</c:v>
                </c:pt>
                <c:pt idx="40">
                  <c:v>37</c:v>
                </c:pt>
                <c:pt idx="41">
                  <c:v>36</c:v>
                </c:pt>
                <c:pt idx="42">
                  <c:v>35</c:v>
                </c:pt>
                <c:pt idx="43">
                  <c:v>34</c:v>
                </c:pt>
                <c:pt idx="44">
                  <c:v>33</c:v>
                </c:pt>
                <c:pt idx="45">
                  <c:v>32</c:v>
                </c:pt>
                <c:pt idx="46">
                  <c:v>31</c:v>
                </c:pt>
                <c:pt idx="47">
                  <c:v>30</c:v>
                </c:pt>
                <c:pt idx="48">
                  <c:v>28</c:v>
                </c:pt>
                <c:pt idx="49">
                  <c:v>27</c:v>
                </c:pt>
                <c:pt idx="50">
                  <c:v>26</c:v>
                </c:pt>
                <c:pt idx="51">
                  <c:v>25</c:v>
                </c:pt>
                <c:pt idx="52">
                  <c:v>24</c:v>
                </c:pt>
                <c:pt idx="53">
                  <c:v>23</c:v>
                </c:pt>
                <c:pt idx="54">
                  <c:v>22</c:v>
                </c:pt>
                <c:pt idx="55">
                  <c:v>21</c:v>
                </c:pt>
                <c:pt idx="56">
                  <c:v>20</c:v>
                </c:pt>
                <c:pt idx="57">
                  <c:v>19</c:v>
                </c:pt>
                <c:pt idx="58">
                  <c:v>18</c:v>
                </c:pt>
                <c:pt idx="59">
                  <c:v>17</c:v>
                </c:pt>
                <c:pt idx="60">
                  <c:v>16</c:v>
                </c:pt>
                <c:pt idx="61">
                  <c:v>15</c:v>
                </c:pt>
                <c:pt idx="62">
                  <c:v>14</c:v>
                </c:pt>
                <c:pt idx="63">
                  <c:v>14</c:v>
                </c:pt>
                <c:pt idx="64">
                  <c:v>13</c:v>
                </c:pt>
                <c:pt idx="65">
                  <c:v>12</c:v>
                </c:pt>
                <c:pt idx="66">
                  <c:v>12</c:v>
                </c:pt>
                <c:pt idx="67">
                  <c:v>11</c:v>
                </c:pt>
                <c:pt idx="68">
                  <c:v>11</c:v>
                </c:pt>
                <c:pt idx="69">
                  <c:v>10</c:v>
                </c:pt>
                <c:pt idx="70">
                  <c:v>10</c:v>
                </c:pt>
              </c:numCache>
            </c:numRef>
          </c:yVal>
          <c:smooth val="1"/>
        </c:ser>
        <c:ser>
          <c:idx val="1"/>
          <c:order val="1"/>
          <c:tx>
            <c:v>2</c:v>
          </c:tx>
          <c:marker>
            <c:symbol val="none"/>
          </c:marker>
          <c:trendline>
            <c:trendlineType val="poly"/>
            <c:order val="2"/>
            <c:dispEq val="1"/>
            <c:trendlineLbl>
              <c:layout>
                <c:manualLayout>
                  <c:x val="-0.33337265163714463"/>
                  <c:y val="0.28846507936507948"/>
                </c:manualLayout>
              </c:layout>
              <c:numFmt formatCode="General" sourceLinked="0"/>
            </c:trendlineLbl>
          </c:trendline>
          <c:xVal>
            <c:numRef>
              <c:f>גיליון2!$WM$27:$ABU$27</c:f>
              <c:numCache>
                <c:formatCode>General</c:formatCode>
                <c:ptCount val="139"/>
                <c:pt idx="0">
                  <c:v>-2.09</c:v>
                </c:pt>
                <c:pt idx="1">
                  <c:v>-2.0799999999999983</c:v>
                </c:pt>
                <c:pt idx="2">
                  <c:v>-2.0700000000000003</c:v>
                </c:pt>
                <c:pt idx="3">
                  <c:v>-2.0599999999999987</c:v>
                </c:pt>
                <c:pt idx="4">
                  <c:v>-2.0500000000000007</c:v>
                </c:pt>
                <c:pt idx="5">
                  <c:v>-2.0399999999999991</c:v>
                </c:pt>
                <c:pt idx="6">
                  <c:v>-2.0300000000000011</c:v>
                </c:pt>
                <c:pt idx="7">
                  <c:v>-2.0199999999999996</c:v>
                </c:pt>
                <c:pt idx="8">
                  <c:v>-2.0100000000000016</c:v>
                </c:pt>
                <c:pt idx="9">
                  <c:v>-2</c:v>
                </c:pt>
                <c:pt idx="10">
                  <c:v>-1.9899999999999984</c:v>
                </c:pt>
                <c:pt idx="11">
                  <c:v>-1.9800000000000004</c:v>
                </c:pt>
                <c:pt idx="12">
                  <c:v>-1.9699999999999989</c:v>
                </c:pt>
                <c:pt idx="13">
                  <c:v>-1.9600000000000009</c:v>
                </c:pt>
                <c:pt idx="14">
                  <c:v>-1.9499999999999993</c:v>
                </c:pt>
                <c:pt idx="15">
                  <c:v>-1.9400000000000013</c:v>
                </c:pt>
                <c:pt idx="16">
                  <c:v>-1.9299999999999997</c:v>
                </c:pt>
                <c:pt idx="17">
                  <c:v>-1.9200000000000017</c:v>
                </c:pt>
                <c:pt idx="18">
                  <c:v>-1.9100000000000001</c:v>
                </c:pt>
                <c:pt idx="19">
                  <c:v>-1.8999999999999986</c:v>
                </c:pt>
                <c:pt idx="20">
                  <c:v>-1.8900000000000006</c:v>
                </c:pt>
                <c:pt idx="21">
                  <c:v>-1.879999999999999</c:v>
                </c:pt>
                <c:pt idx="22">
                  <c:v>-1.870000000000001</c:v>
                </c:pt>
                <c:pt idx="23">
                  <c:v>-1.8599999999999994</c:v>
                </c:pt>
                <c:pt idx="24">
                  <c:v>-1.8500000000000014</c:v>
                </c:pt>
                <c:pt idx="25">
                  <c:v>-1.8399999999999999</c:v>
                </c:pt>
                <c:pt idx="26">
                  <c:v>-1.8299999999999983</c:v>
                </c:pt>
                <c:pt idx="27">
                  <c:v>-1.8200000000000003</c:v>
                </c:pt>
                <c:pt idx="28">
                  <c:v>-1.8099999999999987</c:v>
                </c:pt>
                <c:pt idx="29">
                  <c:v>-1.8000000000000007</c:v>
                </c:pt>
                <c:pt idx="30">
                  <c:v>-1.7899999999999991</c:v>
                </c:pt>
                <c:pt idx="31">
                  <c:v>-1.7800000000000011</c:v>
                </c:pt>
                <c:pt idx="32">
                  <c:v>-1.7699999999999996</c:v>
                </c:pt>
                <c:pt idx="33">
                  <c:v>-1.7600000000000016</c:v>
                </c:pt>
                <c:pt idx="34">
                  <c:v>-1.75</c:v>
                </c:pt>
                <c:pt idx="35">
                  <c:v>-1.7399999999999984</c:v>
                </c:pt>
                <c:pt idx="36">
                  <c:v>-1.7300000000000004</c:v>
                </c:pt>
                <c:pt idx="37">
                  <c:v>-1.7199999999999989</c:v>
                </c:pt>
                <c:pt idx="38">
                  <c:v>-1.7100000000000009</c:v>
                </c:pt>
                <c:pt idx="39">
                  <c:v>-1.6999999999999993</c:v>
                </c:pt>
                <c:pt idx="40">
                  <c:v>-1.6900000000000013</c:v>
                </c:pt>
                <c:pt idx="41">
                  <c:v>-1.6799999999999997</c:v>
                </c:pt>
                <c:pt idx="42">
                  <c:v>-1.6700000000000017</c:v>
                </c:pt>
                <c:pt idx="43">
                  <c:v>-1.6600000000000001</c:v>
                </c:pt>
                <c:pt idx="44">
                  <c:v>-1.6499999999999986</c:v>
                </c:pt>
                <c:pt idx="45">
                  <c:v>-1.6400000000000006</c:v>
                </c:pt>
                <c:pt idx="46">
                  <c:v>-1.629999999999999</c:v>
                </c:pt>
                <c:pt idx="47">
                  <c:v>-1.620000000000001</c:v>
                </c:pt>
                <c:pt idx="48">
                  <c:v>-1.6099999999999994</c:v>
                </c:pt>
                <c:pt idx="49">
                  <c:v>-1.6000000000000014</c:v>
                </c:pt>
                <c:pt idx="50">
                  <c:v>-1.5899999999999999</c:v>
                </c:pt>
                <c:pt idx="51">
                  <c:v>-1.5799999999999983</c:v>
                </c:pt>
                <c:pt idx="52">
                  <c:v>-1.5700000000000003</c:v>
                </c:pt>
                <c:pt idx="53">
                  <c:v>-1.5599999999999987</c:v>
                </c:pt>
                <c:pt idx="54">
                  <c:v>-1.5500000000000007</c:v>
                </c:pt>
                <c:pt idx="55">
                  <c:v>-1.5399999999999991</c:v>
                </c:pt>
                <c:pt idx="56">
                  <c:v>-1.5300000000000011</c:v>
                </c:pt>
                <c:pt idx="57">
                  <c:v>-1.5199999999999996</c:v>
                </c:pt>
                <c:pt idx="58">
                  <c:v>-1.5100000000000016</c:v>
                </c:pt>
                <c:pt idx="59">
                  <c:v>-1.5</c:v>
                </c:pt>
                <c:pt idx="60">
                  <c:v>-1.4899999999999984</c:v>
                </c:pt>
                <c:pt idx="61">
                  <c:v>-1.4800000000000004</c:v>
                </c:pt>
                <c:pt idx="62">
                  <c:v>-1.4699999999999989</c:v>
                </c:pt>
                <c:pt idx="63">
                  <c:v>-1.4600000000000009</c:v>
                </c:pt>
                <c:pt idx="64">
                  <c:v>-1.4499999999999993</c:v>
                </c:pt>
                <c:pt idx="65">
                  <c:v>-1.4400000000000013</c:v>
                </c:pt>
                <c:pt idx="66">
                  <c:v>-1.4299999999999997</c:v>
                </c:pt>
                <c:pt idx="67">
                  <c:v>-1.4200000000000017</c:v>
                </c:pt>
                <c:pt idx="68">
                  <c:v>-1.4100000000000001</c:v>
                </c:pt>
                <c:pt idx="69">
                  <c:v>-1.3999999999999986</c:v>
                </c:pt>
                <c:pt idx="70">
                  <c:v>-1.3900000000000006</c:v>
                </c:pt>
                <c:pt idx="71">
                  <c:v>-1.379999999999999</c:v>
                </c:pt>
                <c:pt idx="72">
                  <c:v>-1.370000000000001</c:v>
                </c:pt>
                <c:pt idx="73">
                  <c:v>-1.3599999999999994</c:v>
                </c:pt>
                <c:pt idx="74">
                  <c:v>-1.3500000000000014</c:v>
                </c:pt>
                <c:pt idx="75">
                  <c:v>-1.3399999999999999</c:v>
                </c:pt>
                <c:pt idx="76">
                  <c:v>-1.3299999999999983</c:v>
                </c:pt>
                <c:pt idx="77">
                  <c:v>-1.3200000000000003</c:v>
                </c:pt>
                <c:pt idx="78">
                  <c:v>-1.3099999999999987</c:v>
                </c:pt>
                <c:pt idx="79">
                  <c:v>-1.3000000000000007</c:v>
                </c:pt>
                <c:pt idx="80">
                  <c:v>-1.2899999999999991</c:v>
                </c:pt>
                <c:pt idx="81">
                  <c:v>-1.2800000000000011</c:v>
                </c:pt>
                <c:pt idx="82">
                  <c:v>-1.2699999999999996</c:v>
                </c:pt>
                <c:pt idx="83">
                  <c:v>-1.2600000000000016</c:v>
                </c:pt>
                <c:pt idx="84">
                  <c:v>-1.25</c:v>
                </c:pt>
                <c:pt idx="85">
                  <c:v>-1.2399999999999984</c:v>
                </c:pt>
                <c:pt idx="86">
                  <c:v>-1.2300000000000004</c:v>
                </c:pt>
                <c:pt idx="87">
                  <c:v>-1.2199999999999989</c:v>
                </c:pt>
                <c:pt idx="88">
                  <c:v>-1.2100000000000009</c:v>
                </c:pt>
                <c:pt idx="89">
                  <c:v>-1.1999999999999993</c:v>
                </c:pt>
                <c:pt idx="90">
                  <c:v>-1.1900000000000013</c:v>
                </c:pt>
                <c:pt idx="91">
                  <c:v>-1.1799999999999997</c:v>
                </c:pt>
                <c:pt idx="92">
                  <c:v>-1.1700000000000017</c:v>
                </c:pt>
                <c:pt idx="93">
                  <c:v>-1.1600000000000001</c:v>
                </c:pt>
                <c:pt idx="94">
                  <c:v>-1.1499999999999986</c:v>
                </c:pt>
                <c:pt idx="95">
                  <c:v>-1.1400000000000006</c:v>
                </c:pt>
                <c:pt idx="96">
                  <c:v>-1.129999999999999</c:v>
                </c:pt>
                <c:pt idx="97">
                  <c:v>-1.120000000000001</c:v>
                </c:pt>
                <c:pt idx="98">
                  <c:v>-1.1099999999999994</c:v>
                </c:pt>
                <c:pt idx="99">
                  <c:v>-1.1000000000000014</c:v>
                </c:pt>
                <c:pt idx="100">
                  <c:v>-1.0899999999999999</c:v>
                </c:pt>
                <c:pt idx="101">
                  <c:v>-1.0799999999999983</c:v>
                </c:pt>
                <c:pt idx="102">
                  <c:v>-1.0700000000000003</c:v>
                </c:pt>
                <c:pt idx="103">
                  <c:v>-1.0599999999999987</c:v>
                </c:pt>
                <c:pt idx="104">
                  <c:v>-1.0500000000000007</c:v>
                </c:pt>
                <c:pt idx="105">
                  <c:v>-1.0399999999999991</c:v>
                </c:pt>
                <c:pt idx="106">
                  <c:v>-1.0300000000000011</c:v>
                </c:pt>
                <c:pt idx="107">
                  <c:v>-1.0199999999999996</c:v>
                </c:pt>
                <c:pt idx="108">
                  <c:v>-1.0100000000000016</c:v>
                </c:pt>
                <c:pt idx="109">
                  <c:v>-1</c:v>
                </c:pt>
                <c:pt idx="110">
                  <c:v>-0.98999999999999844</c:v>
                </c:pt>
                <c:pt idx="111">
                  <c:v>-0.98000000000000043</c:v>
                </c:pt>
                <c:pt idx="112">
                  <c:v>-0.96999999999999886</c:v>
                </c:pt>
                <c:pt idx="113">
                  <c:v>-0.96000000000000085</c:v>
                </c:pt>
                <c:pt idx="114">
                  <c:v>-0.94999999999999929</c:v>
                </c:pt>
                <c:pt idx="115">
                  <c:v>-0.94000000000000128</c:v>
                </c:pt>
                <c:pt idx="116">
                  <c:v>-0.92999999999999972</c:v>
                </c:pt>
                <c:pt idx="117">
                  <c:v>-0.92000000000000171</c:v>
                </c:pt>
                <c:pt idx="118">
                  <c:v>-0.91000000000000014</c:v>
                </c:pt>
                <c:pt idx="119">
                  <c:v>-0.89999999999999858</c:v>
                </c:pt>
                <c:pt idx="120">
                  <c:v>-0.89000000000000057</c:v>
                </c:pt>
                <c:pt idx="121">
                  <c:v>-0.87999999999999901</c:v>
                </c:pt>
                <c:pt idx="122">
                  <c:v>-0.87000000000000099</c:v>
                </c:pt>
                <c:pt idx="123">
                  <c:v>-0.85999999999999943</c:v>
                </c:pt>
                <c:pt idx="124">
                  <c:v>-0.85000000000000142</c:v>
                </c:pt>
                <c:pt idx="125">
                  <c:v>-0.83999999999999986</c:v>
                </c:pt>
                <c:pt idx="126">
                  <c:v>-0.82999999999999829</c:v>
                </c:pt>
                <c:pt idx="127">
                  <c:v>-0.82000000000000028</c:v>
                </c:pt>
                <c:pt idx="128">
                  <c:v>-0.80999999999999872</c:v>
                </c:pt>
                <c:pt idx="129">
                  <c:v>-0.80000000000000071</c:v>
                </c:pt>
                <c:pt idx="130">
                  <c:v>-0.78999999999999915</c:v>
                </c:pt>
                <c:pt idx="131">
                  <c:v>-0.78000000000000114</c:v>
                </c:pt>
                <c:pt idx="132">
                  <c:v>-0.76999999999999957</c:v>
                </c:pt>
                <c:pt idx="133">
                  <c:v>-0.76000000000000156</c:v>
                </c:pt>
                <c:pt idx="134">
                  <c:v>-0.75</c:v>
                </c:pt>
                <c:pt idx="135">
                  <c:v>-0.73999999999999844</c:v>
                </c:pt>
                <c:pt idx="136">
                  <c:v>-0.73000000000000043</c:v>
                </c:pt>
                <c:pt idx="137">
                  <c:v>-0.71999999999999886</c:v>
                </c:pt>
                <c:pt idx="138">
                  <c:v>-0.71000000000000085</c:v>
                </c:pt>
              </c:numCache>
            </c:numRef>
          </c:xVal>
          <c:yVal>
            <c:numRef>
              <c:f>גיליון2!$WM$24:$ABU$24</c:f>
              <c:numCache>
                <c:formatCode>General</c:formatCode>
                <c:ptCount val="139"/>
                <c:pt idx="0">
                  <c:v>10</c:v>
                </c:pt>
                <c:pt idx="1">
                  <c:v>9</c:v>
                </c:pt>
                <c:pt idx="2">
                  <c:v>9</c:v>
                </c:pt>
                <c:pt idx="3">
                  <c:v>9</c:v>
                </c:pt>
                <c:pt idx="4">
                  <c:v>9</c:v>
                </c:pt>
                <c:pt idx="5">
                  <c:v>9</c:v>
                </c:pt>
                <c:pt idx="6">
                  <c:v>9</c:v>
                </c:pt>
                <c:pt idx="7">
                  <c:v>9</c:v>
                </c:pt>
                <c:pt idx="8">
                  <c:v>9</c:v>
                </c:pt>
                <c:pt idx="9">
                  <c:v>9</c:v>
                </c:pt>
                <c:pt idx="10">
                  <c:v>9</c:v>
                </c:pt>
                <c:pt idx="11">
                  <c:v>9</c:v>
                </c:pt>
                <c:pt idx="12">
                  <c:v>9</c:v>
                </c:pt>
                <c:pt idx="13">
                  <c:v>9</c:v>
                </c:pt>
                <c:pt idx="14">
                  <c:v>9</c:v>
                </c:pt>
                <c:pt idx="15">
                  <c:v>9</c:v>
                </c:pt>
                <c:pt idx="16">
                  <c:v>9</c:v>
                </c:pt>
                <c:pt idx="17">
                  <c:v>10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  <c:pt idx="21">
                  <c:v>10</c:v>
                </c:pt>
                <c:pt idx="22">
                  <c:v>10</c:v>
                </c:pt>
                <c:pt idx="23">
                  <c:v>10</c:v>
                </c:pt>
                <c:pt idx="24">
                  <c:v>10</c:v>
                </c:pt>
                <c:pt idx="25">
                  <c:v>10</c:v>
                </c:pt>
                <c:pt idx="26">
                  <c:v>11</c:v>
                </c:pt>
                <c:pt idx="27">
                  <c:v>11</c:v>
                </c:pt>
                <c:pt idx="28">
                  <c:v>11</c:v>
                </c:pt>
                <c:pt idx="29">
                  <c:v>11</c:v>
                </c:pt>
                <c:pt idx="30">
                  <c:v>11</c:v>
                </c:pt>
                <c:pt idx="31">
                  <c:v>11</c:v>
                </c:pt>
                <c:pt idx="32">
                  <c:v>11</c:v>
                </c:pt>
                <c:pt idx="33">
                  <c:v>11</c:v>
                </c:pt>
                <c:pt idx="34">
                  <c:v>11</c:v>
                </c:pt>
                <c:pt idx="35">
                  <c:v>11</c:v>
                </c:pt>
                <c:pt idx="36">
                  <c:v>11</c:v>
                </c:pt>
                <c:pt idx="37">
                  <c:v>11</c:v>
                </c:pt>
                <c:pt idx="38">
                  <c:v>11</c:v>
                </c:pt>
                <c:pt idx="39">
                  <c:v>11</c:v>
                </c:pt>
                <c:pt idx="40">
                  <c:v>11</c:v>
                </c:pt>
                <c:pt idx="41">
                  <c:v>11</c:v>
                </c:pt>
                <c:pt idx="42">
                  <c:v>11</c:v>
                </c:pt>
                <c:pt idx="43">
                  <c:v>12</c:v>
                </c:pt>
                <c:pt idx="44">
                  <c:v>12</c:v>
                </c:pt>
                <c:pt idx="45">
                  <c:v>12</c:v>
                </c:pt>
                <c:pt idx="46">
                  <c:v>12</c:v>
                </c:pt>
                <c:pt idx="47">
                  <c:v>12</c:v>
                </c:pt>
                <c:pt idx="48">
                  <c:v>12</c:v>
                </c:pt>
                <c:pt idx="49">
                  <c:v>12</c:v>
                </c:pt>
                <c:pt idx="50">
                  <c:v>12</c:v>
                </c:pt>
                <c:pt idx="51">
                  <c:v>12</c:v>
                </c:pt>
                <c:pt idx="52">
                  <c:v>12</c:v>
                </c:pt>
                <c:pt idx="53">
                  <c:v>13</c:v>
                </c:pt>
                <c:pt idx="54">
                  <c:v>13</c:v>
                </c:pt>
                <c:pt idx="55">
                  <c:v>13</c:v>
                </c:pt>
                <c:pt idx="56">
                  <c:v>13</c:v>
                </c:pt>
                <c:pt idx="57">
                  <c:v>13</c:v>
                </c:pt>
                <c:pt idx="58">
                  <c:v>13</c:v>
                </c:pt>
                <c:pt idx="59">
                  <c:v>13</c:v>
                </c:pt>
                <c:pt idx="60">
                  <c:v>14</c:v>
                </c:pt>
                <c:pt idx="61">
                  <c:v>14</c:v>
                </c:pt>
                <c:pt idx="62">
                  <c:v>14</c:v>
                </c:pt>
                <c:pt idx="63">
                  <c:v>14</c:v>
                </c:pt>
                <c:pt idx="64">
                  <c:v>14</c:v>
                </c:pt>
                <c:pt idx="65">
                  <c:v>14</c:v>
                </c:pt>
                <c:pt idx="66">
                  <c:v>14</c:v>
                </c:pt>
                <c:pt idx="67">
                  <c:v>15</c:v>
                </c:pt>
                <c:pt idx="68">
                  <c:v>15</c:v>
                </c:pt>
                <c:pt idx="69">
                  <c:v>15</c:v>
                </c:pt>
                <c:pt idx="70">
                  <c:v>15</c:v>
                </c:pt>
                <c:pt idx="71">
                  <c:v>15</c:v>
                </c:pt>
                <c:pt idx="72">
                  <c:v>15</c:v>
                </c:pt>
                <c:pt idx="73">
                  <c:v>15</c:v>
                </c:pt>
                <c:pt idx="74">
                  <c:v>16</c:v>
                </c:pt>
                <c:pt idx="75">
                  <c:v>16</c:v>
                </c:pt>
                <c:pt idx="76">
                  <c:v>16</c:v>
                </c:pt>
                <c:pt idx="77">
                  <c:v>16</c:v>
                </c:pt>
                <c:pt idx="78">
                  <c:v>16</c:v>
                </c:pt>
                <c:pt idx="79">
                  <c:v>16</c:v>
                </c:pt>
                <c:pt idx="80">
                  <c:v>16</c:v>
                </c:pt>
                <c:pt idx="81">
                  <c:v>16</c:v>
                </c:pt>
                <c:pt idx="82">
                  <c:v>16</c:v>
                </c:pt>
                <c:pt idx="83">
                  <c:v>16</c:v>
                </c:pt>
                <c:pt idx="84">
                  <c:v>17</c:v>
                </c:pt>
                <c:pt idx="85">
                  <c:v>17</c:v>
                </c:pt>
                <c:pt idx="86">
                  <c:v>17</c:v>
                </c:pt>
                <c:pt idx="87">
                  <c:v>17</c:v>
                </c:pt>
                <c:pt idx="88">
                  <c:v>17</c:v>
                </c:pt>
                <c:pt idx="89">
                  <c:v>17</c:v>
                </c:pt>
                <c:pt idx="90">
                  <c:v>17</c:v>
                </c:pt>
                <c:pt idx="91">
                  <c:v>17</c:v>
                </c:pt>
                <c:pt idx="92">
                  <c:v>17</c:v>
                </c:pt>
                <c:pt idx="93">
                  <c:v>17</c:v>
                </c:pt>
                <c:pt idx="94">
                  <c:v>17</c:v>
                </c:pt>
                <c:pt idx="95">
                  <c:v>17</c:v>
                </c:pt>
                <c:pt idx="96">
                  <c:v>17</c:v>
                </c:pt>
                <c:pt idx="97">
                  <c:v>17</c:v>
                </c:pt>
                <c:pt idx="98">
                  <c:v>17</c:v>
                </c:pt>
                <c:pt idx="99">
                  <c:v>17</c:v>
                </c:pt>
                <c:pt idx="100">
                  <c:v>17</c:v>
                </c:pt>
                <c:pt idx="101">
                  <c:v>16</c:v>
                </c:pt>
                <c:pt idx="102">
                  <c:v>16</c:v>
                </c:pt>
                <c:pt idx="103">
                  <c:v>16</c:v>
                </c:pt>
                <c:pt idx="104">
                  <c:v>16</c:v>
                </c:pt>
                <c:pt idx="105">
                  <c:v>15</c:v>
                </c:pt>
                <c:pt idx="106">
                  <c:v>15</c:v>
                </c:pt>
                <c:pt idx="107">
                  <c:v>14</c:v>
                </c:pt>
                <c:pt idx="108">
                  <c:v>14</c:v>
                </c:pt>
                <c:pt idx="109">
                  <c:v>13.7</c:v>
                </c:pt>
                <c:pt idx="110">
                  <c:v>13.4</c:v>
                </c:pt>
                <c:pt idx="111">
                  <c:v>13.1</c:v>
                </c:pt>
                <c:pt idx="112">
                  <c:v>12.9</c:v>
                </c:pt>
                <c:pt idx="113">
                  <c:v>12.7</c:v>
                </c:pt>
                <c:pt idx="114">
                  <c:v>12.6</c:v>
                </c:pt>
                <c:pt idx="115">
                  <c:v>12.5</c:v>
                </c:pt>
                <c:pt idx="116">
                  <c:v>12.5</c:v>
                </c:pt>
                <c:pt idx="117">
                  <c:v>12.5</c:v>
                </c:pt>
                <c:pt idx="118">
                  <c:v>12.5</c:v>
                </c:pt>
                <c:pt idx="119">
                  <c:v>12.5</c:v>
                </c:pt>
                <c:pt idx="120">
                  <c:v>12.5</c:v>
                </c:pt>
                <c:pt idx="121">
                  <c:v>12.5</c:v>
                </c:pt>
                <c:pt idx="122">
                  <c:v>12.5</c:v>
                </c:pt>
                <c:pt idx="123">
                  <c:v>12.5</c:v>
                </c:pt>
                <c:pt idx="124">
                  <c:v>12.5</c:v>
                </c:pt>
                <c:pt idx="125">
                  <c:v>12.5</c:v>
                </c:pt>
                <c:pt idx="126">
                  <c:v>12.4</c:v>
                </c:pt>
                <c:pt idx="127">
                  <c:v>12.3</c:v>
                </c:pt>
                <c:pt idx="128">
                  <c:v>12.2</c:v>
                </c:pt>
                <c:pt idx="129">
                  <c:v>12</c:v>
                </c:pt>
                <c:pt idx="130">
                  <c:v>11.7</c:v>
                </c:pt>
                <c:pt idx="131">
                  <c:v>11.4</c:v>
                </c:pt>
                <c:pt idx="132">
                  <c:v>11.1</c:v>
                </c:pt>
                <c:pt idx="133">
                  <c:v>10.6</c:v>
                </c:pt>
                <c:pt idx="134">
                  <c:v>10.199999999999999</c:v>
                </c:pt>
                <c:pt idx="135">
                  <c:v>9.6</c:v>
                </c:pt>
                <c:pt idx="136">
                  <c:v>9.1</c:v>
                </c:pt>
                <c:pt idx="137">
                  <c:v>8.6</c:v>
                </c:pt>
                <c:pt idx="138">
                  <c:v>8</c:v>
                </c:pt>
              </c:numCache>
            </c:numRef>
          </c:yVal>
          <c:smooth val="1"/>
        </c:ser>
        <c:ser>
          <c:idx val="2"/>
          <c:order val="2"/>
          <c:tx>
            <c:v>3</c:v>
          </c:tx>
          <c:marker>
            <c:symbol val="none"/>
          </c:marker>
          <c:trendline>
            <c:trendlineType val="poly"/>
            <c:order val="4"/>
            <c:dispEq val="1"/>
            <c:trendlineLbl>
              <c:layout>
                <c:manualLayout>
                  <c:x val="0.21871658615136894"/>
                  <c:y val="0.17249722222222233"/>
                </c:manualLayout>
              </c:layout>
              <c:numFmt formatCode="General" sourceLinked="0"/>
            </c:trendlineLbl>
          </c:trendline>
          <c:xVal>
            <c:numRef>
              <c:f>גיליון2!$ABV$27:$AEN$27</c:f>
              <c:numCache>
                <c:formatCode>General</c:formatCode>
                <c:ptCount val="71"/>
                <c:pt idx="0">
                  <c:v>-0.69999999999999929</c:v>
                </c:pt>
                <c:pt idx="1">
                  <c:v>-0.69000000000000128</c:v>
                </c:pt>
                <c:pt idx="2">
                  <c:v>-0.67999999999999972</c:v>
                </c:pt>
                <c:pt idx="3">
                  <c:v>-0.67000000000000171</c:v>
                </c:pt>
                <c:pt idx="4">
                  <c:v>-0.66000000000000014</c:v>
                </c:pt>
                <c:pt idx="5">
                  <c:v>-0.64999999999999858</c:v>
                </c:pt>
                <c:pt idx="6">
                  <c:v>-0.64000000000000057</c:v>
                </c:pt>
                <c:pt idx="7">
                  <c:v>-0.62999999999999901</c:v>
                </c:pt>
                <c:pt idx="8">
                  <c:v>-0.62000000000000099</c:v>
                </c:pt>
                <c:pt idx="9">
                  <c:v>-0.60999999999999943</c:v>
                </c:pt>
                <c:pt idx="10">
                  <c:v>-0.60000000000000142</c:v>
                </c:pt>
                <c:pt idx="11">
                  <c:v>-0.58999999999999986</c:v>
                </c:pt>
                <c:pt idx="12">
                  <c:v>-0.57999999999999829</c:v>
                </c:pt>
                <c:pt idx="13">
                  <c:v>-0.57000000000000028</c:v>
                </c:pt>
                <c:pt idx="14">
                  <c:v>-0.55999999999999872</c:v>
                </c:pt>
                <c:pt idx="15">
                  <c:v>-0.55000000000000071</c:v>
                </c:pt>
                <c:pt idx="16">
                  <c:v>-0.53999999999999915</c:v>
                </c:pt>
                <c:pt idx="17">
                  <c:v>-0.53000000000000114</c:v>
                </c:pt>
                <c:pt idx="18">
                  <c:v>-0.51999999999999957</c:v>
                </c:pt>
                <c:pt idx="19">
                  <c:v>-0.51000000000000156</c:v>
                </c:pt>
                <c:pt idx="20">
                  <c:v>-0.5</c:v>
                </c:pt>
                <c:pt idx="21">
                  <c:v>-0.48999999999999844</c:v>
                </c:pt>
                <c:pt idx="22">
                  <c:v>-0.48000000000000043</c:v>
                </c:pt>
                <c:pt idx="23">
                  <c:v>-0.46999999999999886</c:v>
                </c:pt>
                <c:pt idx="24">
                  <c:v>-0.46000000000000085</c:v>
                </c:pt>
                <c:pt idx="25">
                  <c:v>-0.44999999999999929</c:v>
                </c:pt>
                <c:pt idx="26">
                  <c:v>-0.44000000000000128</c:v>
                </c:pt>
                <c:pt idx="27">
                  <c:v>-0.42999999999999972</c:v>
                </c:pt>
                <c:pt idx="28">
                  <c:v>-0.42000000000000171</c:v>
                </c:pt>
                <c:pt idx="29">
                  <c:v>-0.41000000000000014</c:v>
                </c:pt>
                <c:pt idx="30">
                  <c:v>-0.39999999999999858</c:v>
                </c:pt>
                <c:pt idx="31">
                  <c:v>-0.39000000000000057</c:v>
                </c:pt>
                <c:pt idx="32">
                  <c:v>-0.37999999999999901</c:v>
                </c:pt>
                <c:pt idx="33">
                  <c:v>-0.37000000000000099</c:v>
                </c:pt>
                <c:pt idx="34">
                  <c:v>-0.35999999999999943</c:v>
                </c:pt>
                <c:pt idx="35">
                  <c:v>-0.35000000000000142</c:v>
                </c:pt>
                <c:pt idx="36">
                  <c:v>-0.33999999999999986</c:v>
                </c:pt>
                <c:pt idx="37">
                  <c:v>-0.32999999999999829</c:v>
                </c:pt>
                <c:pt idx="38">
                  <c:v>-0.32000000000000028</c:v>
                </c:pt>
                <c:pt idx="39">
                  <c:v>-0.30999999999999872</c:v>
                </c:pt>
                <c:pt idx="40">
                  <c:v>-0.30000000000000071</c:v>
                </c:pt>
                <c:pt idx="41">
                  <c:v>-0.28999999999999915</c:v>
                </c:pt>
                <c:pt idx="42">
                  <c:v>-0.28000000000000114</c:v>
                </c:pt>
                <c:pt idx="43">
                  <c:v>-0.26999999999999957</c:v>
                </c:pt>
                <c:pt idx="44">
                  <c:v>-0.26000000000000156</c:v>
                </c:pt>
                <c:pt idx="45">
                  <c:v>-0.25</c:v>
                </c:pt>
                <c:pt idx="46">
                  <c:v>-0.23999999999999844</c:v>
                </c:pt>
                <c:pt idx="47">
                  <c:v>-0.23000000000000043</c:v>
                </c:pt>
                <c:pt idx="48">
                  <c:v>-0.21999999999999886</c:v>
                </c:pt>
                <c:pt idx="49">
                  <c:v>-0.21000000000000085</c:v>
                </c:pt>
                <c:pt idx="50">
                  <c:v>-0.19999999999999929</c:v>
                </c:pt>
                <c:pt idx="51">
                  <c:v>-0.19000000000000128</c:v>
                </c:pt>
                <c:pt idx="52">
                  <c:v>-0.17999999999999972</c:v>
                </c:pt>
                <c:pt idx="53">
                  <c:v>-0.17000000000000171</c:v>
                </c:pt>
                <c:pt idx="54">
                  <c:v>-0.16000000000000014</c:v>
                </c:pt>
                <c:pt idx="55">
                  <c:v>-0.14999999999999858</c:v>
                </c:pt>
                <c:pt idx="56">
                  <c:v>-0.14000000000000057</c:v>
                </c:pt>
                <c:pt idx="57">
                  <c:v>-0.12999999999999901</c:v>
                </c:pt>
                <c:pt idx="58">
                  <c:v>-0.12000000000000099</c:v>
                </c:pt>
                <c:pt idx="59">
                  <c:v>-0.10999999999999943</c:v>
                </c:pt>
                <c:pt idx="60">
                  <c:v>-0.10000000000000142</c:v>
                </c:pt>
                <c:pt idx="61">
                  <c:v>-8.9999999999999858E-2</c:v>
                </c:pt>
                <c:pt idx="62">
                  <c:v>-7.9999999999998295E-2</c:v>
                </c:pt>
                <c:pt idx="63">
                  <c:v>-7.0000000000000284E-2</c:v>
                </c:pt>
                <c:pt idx="64">
                  <c:v>-5.9999999999998721E-2</c:v>
                </c:pt>
                <c:pt idx="65">
                  <c:v>-5.0000000000000711E-2</c:v>
                </c:pt>
                <c:pt idx="66">
                  <c:v>-3.9999999999999147E-2</c:v>
                </c:pt>
                <c:pt idx="67">
                  <c:v>-3.0000000000001137E-2</c:v>
                </c:pt>
                <c:pt idx="68">
                  <c:v>-1.9999999999999574E-2</c:v>
                </c:pt>
                <c:pt idx="69">
                  <c:v>-1.0000000000001563E-2</c:v>
                </c:pt>
                <c:pt idx="70">
                  <c:v>0</c:v>
                </c:pt>
              </c:numCache>
            </c:numRef>
          </c:xVal>
          <c:yVal>
            <c:numRef>
              <c:f>גיליון2!$ABV$24:$AEN$24</c:f>
              <c:numCache>
                <c:formatCode>General</c:formatCode>
                <c:ptCount val="71"/>
                <c:pt idx="0">
                  <c:v>7.5</c:v>
                </c:pt>
                <c:pt idx="1">
                  <c:v>7</c:v>
                </c:pt>
                <c:pt idx="2">
                  <c:v>6.6</c:v>
                </c:pt>
                <c:pt idx="3">
                  <c:v>6.3</c:v>
                </c:pt>
                <c:pt idx="4">
                  <c:v>6</c:v>
                </c:pt>
                <c:pt idx="5">
                  <c:v>5.8</c:v>
                </c:pt>
                <c:pt idx="6">
                  <c:v>5.7</c:v>
                </c:pt>
                <c:pt idx="7">
                  <c:v>5.6</c:v>
                </c:pt>
                <c:pt idx="8">
                  <c:v>5.6</c:v>
                </c:pt>
                <c:pt idx="9">
                  <c:v>5.6</c:v>
                </c:pt>
                <c:pt idx="10">
                  <c:v>5.7</c:v>
                </c:pt>
                <c:pt idx="11">
                  <c:v>5.8</c:v>
                </c:pt>
                <c:pt idx="12">
                  <c:v>5.9</c:v>
                </c:pt>
                <c:pt idx="13">
                  <c:v>6.1</c:v>
                </c:pt>
                <c:pt idx="14">
                  <c:v>6.2</c:v>
                </c:pt>
                <c:pt idx="15">
                  <c:v>6.3</c:v>
                </c:pt>
                <c:pt idx="16">
                  <c:v>6.5</c:v>
                </c:pt>
                <c:pt idx="17">
                  <c:v>6.6</c:v>
                </c:pt>
                <c:pt idx="18">
                  <c:v>6.8</c:v>
                </c:pt>
                <c:pt idx="19">
                  <c:v>6.9</c:v>
                </c:pt>
                <c:pt idx="20">
                  <c:v>7.1</c:v>
                </c:pt>
                <c:pt idx="21">
                  <c:v>7.2</c:v>
                </c:pt>
                <c:pt idx="22">
                  <c:v>7.3</c:v>
                </c:pt>
                <c:pt idx="23">
                  <c:v>7.4</c:v>
                </c:pt>
                <c:pt idx="24">
                  <c:v>7.5</c:v>
                </c:pt>
                <c:pt idx="25">
                  <c:v>7.6</c:v>
                </c:pt>
                <c:pt idx="26">
                  <c:v>7.7</c:v>
                </c:pt>
                <c:pt idx="27">
                  <c:v>7.7</c:v>
                </c:pt>
                <c:pt idx="28">
                  <c:v>7.8</c:v>
                </c:pt>
                <c:pt idx="29">
                  <c:v>7.8</c:v>
                </c:pt>
                <c:pt idx="30">
                  <c:v>7.88</c:v>
                </c:pt>
                <c:pt idx="31">
                  <c:v>7.82</c:v>
                </c:pt>
                <c:pt idx="32">
                  <c:v>7.54</c:v>
                </c:pt>
                <c:pt idx="33">
                  <c:v>6.97</c:v>
                </c:pt>
                <c:pt idx="34">
                  <c:v>6.4</c:v>
                </c:pt>
                <c:pt idx="35">
                  <c:v>6.02</c:v>
                </c:pt>
                <c:pt idx="36">
                  <c:v>5.41</c:v>
                </c:pt>
                <c:pt idx="37">
                  <c:v>4.0999999999999996</c:v>
                </c:pt>
                <c:pt idx="38">
                  <c:v>2.92</c:v>
                </c:pt>
                <c:pt idx="39">
                  <c:v>1.82</c:v>
                </c:pt>
                <c:pt idx="40">
                  <c:v>1.61</c:v>
                </c:pt>
                <c:pt idx="41">
                  <c:v>0.1</c:v>
                </c:pt>
                <c:pt idx="42">
                  <c:v>-1.02</c:v>
                </c:pt>
                <c:pt idx="43">
                  <c:v>-1.28</c:v>
                </c:pt>
                <c:pt idx="44">
                  <c:v>-2.69</c:v>
                </c:pt>
                <c:pt idx="45">
                  <c:v>-3.24</c:v>
                </c:pt>
                <c:pt idx="46">
                  <c:v>-3.64</c:v>
                </c:pt>
                <c:pt idx="47">
                  <c:v>-4.54</c:v>
                </c:pt>
                <c:pt idx="48">
                  <c:v>-4.71</c:v>
                </c:pt>
                <c:pt idx="49">
                  <c:v>-5.1100000000000003</c:v>
                </c:pt>
                <c:pt idx="50">
                  <c:v>-5.4</c:v>
                </c:pt>
                <c:pt idx="51">
                  <c:v>-5.42</c:v>
                </c:pt>
                <c:pt idx="52">
                  <c:v>-5.2</c:v>
                </c:pt>
                <c:pt idx="53">
                  <c:v>-5.46</c:v>
                </c:pt>
                <c:pt idx="54">
                  <c:v>-5.46</c:v>
                </c:pt>
                <c:pt idx="55">
                  <c:v>-5.79</c:v>
                </c:pt>
                <c:pt idx="56">
                  <c:v>-5.63</c:v>
                </c:pt>
                <c:pt idx="57">
                  <c:v>-5.64</c:v>
                </c:pt>
                <c:pt idx="58">
                  <c:v>-5.8</c:v>
                </c:pt>
                <c:pt idx="59">
                  <c:v>-5.66</c:v>
                </c:pt>
                <c:pt idx="60">
                  <c:v>-5.87</c:v>
                </c:pt>
                <c:pt idx="61">
                  <c:v>-6.01</c:v>
                </c:pt>
                <c:pt idx="62">
                  <c:v>-6.19</c:v>
                </c:pt>
                <c:pt idx="63">
                  <c:v>-6.64</c:v>
                </c:pt>
                <c:pt idx="64">
                  <c:v>-6.44</c:v>
                </c:pt>
                <c:pt idx="65">
                  <c:v>-6.47</c:v>
                </c:pt>
                <c:pt idx="66">
                  <c:v>-6.09</c:v>
                </c:pt>
                <c:pt idx="67">
                  <c:v>-5.76</c:v>
                </c:pt>
                <c:pt idx="68">
                  <c:v>-4.66</c:v>
                </c:pt>
                <c:pt idx="69">
                  <c:v>-3.74</c:v>
                </c:pt>
                <c:pt idx="70">
                  <c:v>-2.72</c:v>
                </c:pt>
              </c:numCache>
            </c:numRef>
          </c:yVal>
          <c:smooth val="1"/>
        </c:ser>
        <c:ser>
          <c:idx val="3"/>
          <c:order val="3"/>
          <c:tx>
            <c:v>4</c:v>
          </c:tx>
          <c:marker>
            <c:symbol val="none"/>
          </c:marker>
          <c:trendline>
            <c:trendlineType val="poly"/>
            <c:order val="4"/>
            <c:dispEq val="1"/>
            <c:trendlineLbl>
              <c:layout>
                <c:manualLayout>
                  <c:x val="-1.1274557165861518E-2"/>
                  <c:y val="0.54477444444444478"/>
                </c:manualLayout>
              </c:layout>
              <c:numFmt formatCode="General" sourceLinked="0"/>
            </c:trendlineLbl>
          </c:trendline>
          <c:xVal>
            <c:numRef>
              <c:f>גיליון2!$AEN$27:$AIS$27</c:f>
              <c:numCache>
                <c:formatCode>General</c:formatCode>
                <c:ptCount val="110"/>
                <c:pt idx="0">
                  <c:v>0</c:v>
                </c:pt>
                <c:pt idx="1">
                  <c:v>1.0000000000001563E-2</c:v>
                </c:pt>
                <c:pt idx="2">
                  <c:v>1.9999999999999574E-2</c:v>
                </c:pt>
                <c:pt idx="3">
                  <c:v>3.0000000000001137E-2</c:v>
                </c:pt>
                <c:pt idx="4">
                  <c:v>3.9999999999999147E-2</c:v>
                </c:pt>
                <c:pt idx="5">
                  <c:v>5.0000000000000711E-2</c:v>
                </c:pt>
                <c:pt idx="6">
                  <c:v>5.9999999999998721E-2</c:v>
                </c:pt>
                <c:pt idx="7">
                  <c:v>7.0000000000000284E-2</c:v>
                </c:pt>
                <c:pt idx="8">
                  <c:v>7.9999999999998295E-2</c:v>
                </c:pt>
                <c:pt idx="9">
                  <c:v>8.9999999999999858E-2</c:v>
                </c:pt>
                <c:pt idx="10">
                  <c:v>0.10000000000000142</c:v>
                </c:pt>
                <c:pt idx="11">
                  <c:v>0.10999999999999943</c:v>
                </c:pt>
                <c:pt idx="12">
                  <c:v>0.12000000000000099</c:v>
                </c:pt>
                <c:pt idx="13">
                  <c:v>0.12999999999999901</c:v>
                </c:pt>
                <c:pt idx="14">
                  <c:v>0.14000000000000057</c:v>
                </c:pt>
                <c:pt idx="15">
                  <c:v>0.14999999999999858</c:v>
                </c:pt>
                <c:pt idx="16">
                  <c:v>0.16000000000000014</c:v>
                </c:pt>
                <c:pt idx="17">
                  <c:v>0.17000000000000171</c:v>
                </c:pt>
                <c:pt idx="18">
                  <c:v>0.17999999999999972</c:v>
                </c:pt>
                <c:pt idx="19">
                  <c:v>0.19000000000000128</c:v>
                </c:pt>
                <c:pt idx="20">
                  <c:v>0.19999999999999929</c:v>
                </c:pt>
                <c:pt idx="21">
                  <c:v>0.21000000000000085</c:v>
                </c:pt>
                <c:pt idx="22">
                  <c:v>0.21999999999999886</c:v>
                </c:pt>
                <c:pt idx="23">
                  <c:v>0.23000000000000043</c:v>
                </c:pt>
                <c:pt idx="24">
                  <c:v>0.23999999999999844</c:v>
                </c:pt>
                <c:pt idx="25">
                  <c:v>0.25</c:v>
                </c:pt>
                <c:pt idx="26">
                  <c:v>0.26000000000000156</c:v>
                </c:pt>
                <c:pt idx="27">
                  <c:v>0.26999999999999957</c:v>
                </c:pt>
                <c:pt idx="28">
                  <c:v>0.28000000000000114</c:v>
                </c:pt>
                <c:pt idx="29">
                  <c:v>0.28999999999999915</c:v>
                </c:pt>
                <c:pt idx="30">
                  <c:v>0.30000000000000071</c:v>
                </c:pt>
                <c:pt idx="31">
                  <c:v>0.30999999999999872</c:v>
                </c:pt>
                <c:pt idx="32">
                  <c:v>0.32000000000000028</c:v>
                </c:pt>
                <c:pt idx="33">
                  <c:v>0.32999999999999829</c:v>
                </c:pt>
                <c:pt idx="34">
                  <c:v>0.33999999999999986</c:v>
                </c:pt>
                <c:pt idx="35">
                  <c:v>0.35000000000000142</c:v>
                </c:pt>
                <c:pt idx="36">
                  <c:v>0.35999999999999943</c:v>
                </c:pt>
                <c:pt idx="37">
                  <c:v>0.37000000000000099</c:v>
                </c:pt>
                <c:pt idx="38">
                  <c:v>0.37999999999999901</c:v>
                </c:pt>
                <c:pt idx="39">
                  <c:v>0.39000000000000057</c:v>
                </c:pt>
                <c:pt idx="40">
                  <c:v>0.39999999999999858</c:v>
                </c:pt>
                <c:pt idx="41">
                  <c:v>0.41000000000000014</c:v>
                </c:pt>
                <c:pt idx="42">
                  <c:v>0.42000000000000171</c:v>
                </c:pt>
                <c:pt idx="43">
                  <c:v>0.42999999999999972</c:v>
                </c:pt>
                <c:pt idx="44">
                  <c:v>0.44000000000000128</c:v>
                </c:pt>
                <c:pt idx="45">
                  <c:v>0.44999999999999929</c:v>
                </c:pt>
                <c:pt idx="46">
                  <c:v>0.46000000000000085</c:v>
                </c:pt>
                <c:pt idx="47">
                  <c:v>0.46999999999999886</c:v>
                </c:pt>
                <c:pt idx="48">
                  <c:v>0.48000000000000043</c:v>
                </c:pt>
                <c:pt idx="49">
                  <c:v>0.48999999999999844</c:v>
                </c:pt>
                <c:pt idx="50">
                  <c:v>0.5</c:v>
                </c:pt>
                <c:pt idx="51">
                  <c:v>0.51000000000000156</c:v>
                </c:pt>
                <c:pt idx="52">
                  <c:v>0.51999999999999957</c:v>
                </c:pt>
                <c:pt idx="53">
                  <c:v>0.53000000000000114</c:v>
                </c:pt>
                <c:pt idx="54">
                  <c:v>0.53999999999999915</c:v>
                </c:pt>
                <c:pt idx="55">
                  <c:v>0.55000000000000071</c:v>
                </c:pt>
                <c:pt idx="56">
                  <c:v>0.55999999999999872</c:v>
                </c:pt>
                <c:pt idx="57">
                  <c:v>0.57000000000000028</c:v>
                </c:pt>
                <c:pt idx="58">
                  <c:v>0.57999999999999829</c:v>
                </c:pt>
                <c:pt idx="59">
                  <c:v>0.58999999999999986</c:v>
                </c:pt>
                <c:pt idx="60">
                  <c:v>0.60000000000000142</c:v>
                </c:pt>
                <c:pt idx="61">
                  <c:v>0.60999999999999943</c:v>
                </c:pt>
                <c:pt idx="62">
                  <c:v>0.62000000000000099</c:v>
                </c:pt>
                <c:pt idx="63">
                  <c:v>0.62999999999999901</c:v>
                </c:pt>
                <c:pt idx="64">
                  <c:v>0.64000000000000057</c:v>
                </c:pt>
                <c:pt idx="65">
                  <c:v>0.64999999999999858</c:v>
                </c:pt>
                <c:pt idx="66">
                  <c:v>0.66000000000000014</c:v>
                </c:pt>
                <c:pt idx="67">
                  <c:v>0.67000000000000171</c:v>
                </c:pt>
                <c:pt idx="68">
                  <c:v>0.67999999999999972</c:v>
                </c:pt>
                <c:pt idx="69">
                  <c:v>0.69000000000000128</c:v>
                </c:pt>
                <c:pt idx="70">
                  <c:v>0.69999999999999929</c:v>
                </c:pt>
                <c:pt idx="71">
                  <c:v>0.71000000000000085</c:v>
                </c:pt>
                <c:pt idx="72">
                  <c:v>0.71999999999999886</c:v>
                </c:pt>
                <c:pt idx="73">
                  <c:v>0.73000000000000043</c:v>
                </c:pt>
                <c:pt idx="74">
                  <c:v>0.73999999999999844</c:v>
                </c:pt>
                <c:pt idx="75">
                  <c:v>0.75</c:v>
                </c:pt>
                <c:pt idx="76">
                  <c:v>0.76000000000000156</c:v>
                </c:pt>
                <c:pt idx="77">
                  <c:v>0.76999999999999957</c:v>
                </c:pt>
                <c:pt idx="78">
                  <c:v>0.78000000000000114</c:v>
                </c:pt>
                <c:pt idx="79">
                  <c:v>0.78999999999999915</c:v>
                </c:pt>
                <c:pt idx="80">
                  <c:v>0.80000000000000071</c:v>
                </c:pt>
                <c:pt idx="81">
                  <c:v>0.80999999999999872</c:v>
                </c:pt>
                <c:pt idx="82">
                  <c:v>0.82000000000000028</c:v>
                </c:pt>
                <c:pt idx="83">
                  <c:v>0.82999999999999829</c:v>
                </c:pt>
                <c:pt idx="84">
                  <c:v>0.83999999999999986</c:v>
                </c:pt>
                <c:pt idx="85">
                  <c:v>0.85000000000000142</c:v>
                </c:pt>
                <c:pt idx="86">
                  <c:v>0.85999999999999943</c:v>
                </c:pt>
                <c:pt idx="87">
                  <c:v>0.87000000000000099</c:v>
                </c:pt>
                <c:pt idx="88">
                  <c:v>0.87999999999999901</c:v>
                </c:pt>
                <c:pt idx="89">
                  <c:v>0.89000000000000057</c:v>
                </c:pt>
                <c:pt idx="90">
                  <c:v>0.89999999999999858</c:v>
                </c:pt>
                <c:pt idx="91">
                  <c:v>0.91000000000000014</c:v>
                </c:pt>
                <c:pt idx="92">
                  <c:v>0.92000000000000171</c:v>
                </c:pt>
                <c:pt idx="93">
                  <c:v>0.92999999999999972</c:v>
                </c:pt>
                <c:pt idx="94">
                  <c:v>0.94000000000000128</c:v>
                </c:pt>
                <c:pt idx="95">
                  <c:v>0.94999999999999929</c:v>
                </c:pt>
                <c:pt idx="96">
                  <c:v>0.96000000000000085</c:v>
                </c:pt>
                <c:pt idx="97">
                  <c:v>0.96999999999999886</c:v>
                </c:pt>
                <c:pt idx="98">
                  <c:v>0.98000000000000043</c:v>
                </c:pt>
                <c:pt idx="99">
                  <c:v>0.98999999999999844</c:v>
                </c:pt>
                <c:pt idx="100">
                  <c:v>1</c:v>
                </c:pt>
                <c:pt idx="101">
                  <c:v>1.0100000000000016</c:v>
                </c:pt>
                <c:pt idx="102">
                  <c:v>1.0199999999999996</c:v>
                </c:pt>
                <c:pt idx="103">
                  <c:v>1.0300000000000011</c:v>
                </c:pt>
                <c:pt idx="104">
                  <c:v>1.0399999999999991</c:v>
                </c:pt>
                <c:pt idx="105">
                  <c:v>1.0500000000000007</c:v>
                </c:pt>
                <c:pt idx="106">
                  <c:v>1.0599999999999987</c:v>
                </c:pt>
                <c:pt idx="107">
                  <c:v>1.0700000000000003</c:v>
                </c:pt>
                <c:pt idx="108">
                  <c:v>1.0799999999999983</c:v>
                </c:pt>
                <c:pt idx="109">
                  <c:v>1.0899999999999999</c:v>
                </c:pt>
              </c:numCache>
            </c:numRef>
          </c:xVal>
          <c:yVal>
            <c:numRef>
              <c:f>גיליון2!$AEN$24:$AIS$24</c:f>
              <c:numCache>
                <c:formatCode>General</c:formatCode>
                <c:ptCount val="110"/>
                <c:pt idx="0">
                  <c:v>-2.72</c:v>
                </c:pt>
                <c:pt idx="1">
                  <c:v>-1.54</c:v>
                </c:pt>
                <c:pt idx="2">
                  <c:v>-0.02</c:v>
                </c:pt>
                <c:pt idx="3">
                  <c:v>1.24</c:v>
                </c:pt>
                <c:pt idx="4">
                  <c:v>2.64</c:v>
                </c:pt>
                <c:pt idx="5">
                  <c:v>3.86</c:v>
                </c:pt>
                <c:pt idx="6">
                  <c:v>5.37</c:v>
                </c:pt>
                <c:pt idx="7">
                  <c:v>6.14</c:v>
                </c:pt>
                <c:pt idx="8">
                  <c:v>7.75</c:v>
                </c:pt>
                <c:pt idx="9">
                  <c:v>9.1300000000000008</c:v>
                </c:pt>
                <c:pt idx="10">
                  <c:v>10.46</c:v>
                </c:pt>
                <c:pt idx="11">
                  <c:v>11.53</c:v>
                </c:pt>
                <c:pt idx="12">
                  <c:v>13.36</c:v>
                </c:pt>
                <c:pt idx="13">
                  <c:v>14.65</c:v>
                </c:pt>
                <c:pt idx="14">
                  <c:v>16.010000000000002</c:v>
                </c:pt>
                <c:pt idx="15">
                  <c:v>17.2</c:v>
                </c:pt>
                <c:pt idx="16">
                  <c:v>18.239999999999998</c:v>
                </c:pt>
                <c:pt idx="17">
                  <c:v>19.059999999999999</c:v>
                </c:pt>
                <c:pt idx="18">
                  <c:v>20.25</c:v>
                </c:pt>
                <c:pt idx="19">
                  <c:v>20.95</c:v>
                </c:pt>
                <c:pt idx="20">
                  <c:v>21.16</c:v>
                </c:pt>
                <c:pt idx="21">
                  <c:v>22.25</c:v>
                </c:pt>
                <c:pt idx="22">
                  <c:v>22.41</c:v>
                </c:pt>
                <c:pt idx="23">
                  <c:v>23.03</c:v>
                </c:pt>
                <c:pt idx="24">
                  <c:v>23.49</c:v>
                </c:pt>
                <c:pt idx="25">
                  <c:v>23.62</c:v>
                </c:pt>
                <c:pt idx="26">
                  <c:v>23.86</c:v>
                </c:pt>
                <c:pt idx="27">
                  <c:v>24.49</c:v>
                </c:pt>
                <c:pt idx="28">
                  <c:v>24.34</c:v>
                </c:pt>
                <c:pt idx="29">
                  <c:v>24.08</c:v>
                </c:pt>
                <c:pt idx="30">
                  <c:v>24.02</c:v>
                </c:pt>
                <c:pt idx="31">
                  <c:v>24</c:v>
                </c:pt>
                <c:pt idx="32">
                  <c:v>23.87</c:v>
                </c:pt>
                <c:pt idx="33">
                  <c:v>23.95</c:v>
                </c:pt>
                <c:pt idx="34">
                  <c:v>23.86</c:v>
                </c:pt>
                <c:pt idx="35">
                  <c:v>23.93</c:v>
                </c:pt>
                <c:pt idx="36">
                  <c:v>23.73</c:v>
                </c:pt>
                <c:pt idx="37">
                  <c:v>23.92</c:v>
                </c:pt>
                <c:pt idx="38">
                  <c:v>23.96</c:v>
                </c:pt>
                <c:pt idx="39">
                  <c:v>24.02</c:v>
                </c:pt>
                <c:pt idx="40">
                  <c:v>24.33</c:v>
                </c:pt>
                <c:pt idx="41">
                  <c:v>24.83</c:v>
                </c:pt>
                <c:pt idx="42">
                  <c:v>25.3</c:v>
                </c:pt>
                <c:pt idx="43">
                  <c:v>25.7</c:v>
                </c:pt>
                <c:pt idx="44">
                  <c:v>26.24</c:v>
                </c:pt>
                <c:pt idx="45">
                  <c:v>26.77</c:v>
                </c:pt>
                <c:pt idx="46">
                  <c:v>27.28</c:v>
                </c:pt>
                <c:pt idx="47">
                  <c:v>27.78</c:v>
                </c:pt>
                <c:pt idx="48">
                  <c:v>28.25</c:v>
                </c:pt>
                <c:pt idx="49">
                  <c:v>28.71</c:v>
                </c:pt>
                <c:pt idx="50">
                  <c:v>29.15</c:v>
                </c:pt>
                <c:pt idx="51">
                  <c:v>29.57</c:v>
                </c:pt>
                <c:pt idx="52">
                  <c:v>29.97</c:v>
                </c:pt>
                <c:pt idx="53">
                  <c:v>30.36</c:v>
                </c:pt>
                <c:pt idx="54">
                  <c:v>30.72</c:v>
                </c:pt>
                <c:pt idx="55">
                  <c:v>31.07</c:v>
                </c:pt>
                <c:pt idx="56">
                  <c:v>31.35</c:v>
                </c:pt>
                <c:pt idx="57">
                  <c:v>31.68</c:v>
                </c:pt>
                <c:pt idx="58">
                  <c:v>32.18</c:v>
                </c:pt>
                <c:pt idx="59">
                  <c:v>32.68</c:v>
                </c:pt>
                <c:pt idx="60">
                  <c:v>33.15</c:v>
                </c:pt>
                <c:pt idx="61">
                  <c:v>33.590000000000003</c:v>
                </c:pt>
                <c:pt idx="62">
                  <c:v>34</c:v>
                </c:pt>
                <c:pt idx="63">
                  <c:v>34.47</c:v>
                </c:pt>
                <c:pt idx="64">
                  <c:v>35.03</c:v>
                </c:pt>
                <c:pt idx="65">
                  <c:v>35.729999999999997</c:v>
                </c:pt>
                <c:pt idx="66">
                  <c:v>36.54</c:v>
                </c:pt>
                <c:pt idx="67">
                  <c:v>37.43</c:v>
                </c:pt>
                <c:pt idx="68">
                  <c:v>38.29</c:v>
                </c:pt>
                <c:pt idx="69">
                  <c:v>39.200000000000003</c:v>
                </c:pt>
                <c:pt idx="70">
                  <c:v>40.18</c:v>
                </c:pt>
                <c:pt idx="71">
                  <c:v>41.17</c:v>
                </c:pt>
                <c:pt idx="72">
                  <c:v>42.23</c:v>
                </c:pt>
                <c:pt idx="73">
                  <c:v>43.37</c:v>
                </c:pt>
                <c:pt idx="74">
                  <c:v>44.49</c:v>
                </c:pt>
                <c:pt idx="75">
                  <c:v>45.48</c:v>
                </c:pt>
                <c:pt idx="76">
                  <c:v>46.46</c:v>
                </c:pt>
                <c:pt idx="77">
                  <c:v>47.52</c:v>
                </c:pt>
                <c:pt idx="78">
                  <c:v>48.53</c:v>
                </c:pt>
                <c:pt idx="79">
                  <c:v>49.59</c:v>
                </c:pt>
                <c:pt idx="80">
                  <c:v>50.54</c:v>
                </c:pt>
                <c:pt idx="81">
                  <c:v>51.38</c:v>
                </c:pt>
                <c:pt idx="82">
                  <c:v>52.17</c:v>
                </c:pt>
                <c:pt idx="83">
                  <c:v>52.96</c:v>
                </c:pt>
                <c:pt idx="84">
                  <c:v>53.79</c:v>
                </c:pt>
                <c:pt idx="85">
                  <c:v>54.34</c:v>
                </c:pt>
                <c:pt idx="86">
                  <c:v>54.87</c:v>
                </c:pt>
                <c:pt idx="87">
                  <c:v>55.32</c:v>
                </c:pt>
                <c:pt idx="88">
                  <c:v>55.82</c:v>
                </c:pt>
                <c:pt idx="89">
                  <c:v>56.3</c:v>
                </c:pt>
                <c:pt idx="90">
                  <c:v>56.86</c:v>
                </c:pt>
                <c:pt idx="91">
                  <c:v>57.57</c:v>
                </c:pt>
                <c:pt idx="92">
                  <c:v>58.31</c:v>
                </c:pt>
                <c:pt idx="93">
                  <c:v>59.12</c:v>
                </c:pt>
                <c:pt idx="94">
                  <c:v>59.99</c:v>
                </c:pt>
                <c:pt idx="95">
                  <c:v>60.78</c:v>
                </c:pt>
                <c:pt idx="96">
                  <c:v>61.63</c:v>
                </c:pt>
                <c:pt idx="97">
                  <c:v>62.3</c:v>
                </c:pt>
                <c:pt idx="98">
                  <c:v>62.97</c:v>
                </c:pt>
                <c:pt idx="99">
                  <c:v>63.47</c:v>
                </c:pt>
                <c:pt idx="100">
                  <c:v>63.83</c:v>
                </c:pt>
                <c:pt idx="101">
                  <c:v>64.09</c:v>
                </c:pt>
                <c:pt idx="102">
                  <c:v>64.3</c:v>
                </c:pt>
                <c:pt idx="103">
                  <c:v>64.47</c:v>
                </c:pt>
                <c:pt idx="104">
                  <c:v>64.569999999999993</c:v>
                </c:pt>
                <c:pt idx="105">
                  <c:v>64.69</c:v>
                </c:pt>
                <c:pt idx="106">
                  <c:v>64.849999999999994</c:v>
                </c:pt>
                <c:pt idx="107">
                  <c:v>65.150000000000006</c:v>
                </c:pt>
                <c:pt idx="108">
                  <c:v>65.459999999999994</c:v>
                </c:pt>
                <c:pt idx="109">
                  <c:v>65.78</c:v>
                </c:pt>
              </c:numCache>
            </c:numRef>
          </c:yVal>
          <c:smooth val="1"/>
        </c:ser>
        <c:axId val="119426048"/>
        <c:axId val="119432320"/>
      </c:scatterChart>
      <c:valAx>
        <c:axId val="119426048"/>
        <c:scaling>
          <c:orientation val="minMax"/>
          <c:max val="1.1000000000000001"/>
          <c:min val="-2.8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MT</a:t>
                </a:r>
              </a:p>
            </c:rich>
          </c:tx>
          <c:layout>
            <c:manualLayout>
              <c:xMode val="edge"/>
              <c:yMode val="edge"/>
              <c:x val="0.49483252818035434"/>
              <c:y val="0.74952777777777779"/>
            </c:manualLayout>
          </c:layout>
        </c:title>
        <c:numFmt formatCode="General" sourceLinked="1"/>
        <c:tickLblPos val="low"/>
        <c:crossAx val="119432320"/>
        <c:crosses val="autoZero"/>
        <c:crossBetween val="midCat"/>
        <c:majorUnit val="0.2"/>
      </c:valAx>
      <c:valAx>
        <c:axId val="119432320"/>
        <c:scaling>
          <c:orientation val="minMax"/>
          <c:max val="125"/>
          <c:min val="-10"/>
        </c:scaling>
        <c:axPos val="l"/>
        <c:majorGridlines/>
        <c:numFmt formatCode="General" sourceLinked="1"/>
        <c:tickLblPos val="low"/>
        <c:crossAx val="119426048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e-IL"/>
  <c:chart>
    <c:title>
      <c:tx>
        <c:rich>
          <a:bodyPr/>
          <a:lstStyle/>
          <a:p>
            <a:pPr>
              <a:defRPr/>
            </a:pPr>
            <a:r>
              <a:rPr lang="he-IL"/>
              <a:t>מהירות כדה"א פחות מהשעונים האטומיים (בשניות)</a:t>
            </a:r>
          </a:p>
        </c:rich>
      </c:tx>
      <c:layout/>
      <c:overlay val="1"/>
    </c:title>
    <c:plotArea>
      <c:layout/>
      <c:scatterChart>
        <c:scatterStyle val="smoothMarker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>
                <c:manualLayout>
                  <c:x val="1.3501335255015619E-2"/>
                  <c:y val="0.32503045872581576"/>
                </c:manualLayout>
              </c:layout>
              <c:numFmt formatCode="General" sourceLinked="0"/>
            </c:trendlineLbl>
          </c:trendline>
          <c:trendline>
            <c:trendlineType val="poly"/>
            <c:order val="2"/>
            <c:dispEq val="1"/>
            <c:trendlineLbl>
              <c:layout>
                <c:manualLayout>
                  <c:x val="1.6330184406570206E-2"/>
                  <c:y val="0.35427111398873551"/>
                </c:manualLayout>
              </c:layout>
              <c:numFmt formatCode="General" sourceLinked="0"/>
            </c:trendlineLbl>
          </c:trendline>
          <c:trendline>
            <c:trendlineType val="poly"/>
            <c:order val="4"/>
            <c:dispEq val="1"/>
            <c:trendlineLbl>
              <c:layout>
                <c:manualLayout>
                  <c:x val="1.2937540638137787E-2"/>
                  <c:y val="0.55161664473638405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baseline="0">
                        <a:solidFill>
                          <a:srgbClr val="92D050"/>
                        </a:solidFill>
                      </a:rPr>
                      <a:t>y = -0.308x</a:t>
                    </a:r>
                    <a:r>
                      <a:rPr lang="en-US" baseline="30000">
                        <a:solidFill>
                          <a:srgbClr val="92D050"/>
                        </a:solidFill>
                      </a:rPr>
                      <a:t>4</a:t>
                    </a:r>
                    <a:r>
                      <a:rPr lang="en-US" baseline="0">
                        <a:solidFill>
                          <a:srgbClr val="92D050"/>
                        </a:solidFill>
                      </a:rPr>
                      <a:t> - 0.734x</a:t>
                    </a:r>
                    <a:r>
                      <a:rPr lang="en-US" baseline="30000">
                        <a:solidFill>
                          <a:srgbClr val="92D050"/>
                        </a:solidFill>
                      </a:rPr>
                      <a:t>3</a:t>
                    </a:r>
                    <a:r>
                      <a:rPr lang="en-US" baseline="0">
                        <a:solidFill>
                          <a:srgbClr val="92D050"/>
                        </a:solidFill>
                      </a:rPr>
                      <a:t> + 0.206x</a:t>
                    </a:r>
                    <a:r>
                      <a:rPr lang="en-US" baseline="30000">
                        <a:solidFill>
                          <a:srgbClr val="92D050"/>
                        </a:solidFill>
                      </a:rPr>
                      <a:t>2</a:t>
                    </a:r>
                    <a:r>
                      <a:rPr lang="en-US" baseline="0">
                        <a:solidFill>
                          <a:srgbClr val="92D050"/>
                        </a:solidFill>
                      </a:rPr>
                      <a:t> + 1.028x + 0.240</a:t>
                    </a:r>
                    <a:endParaRPr lang="en-US">
                      <a:solidFill>
                        <a:srgbClr val="92D050"/>
                      </a:solidFill>
                    </a:endParaRPr>
                  </a:p>
                </c:rich>
              </c:tx>
              <c:numFmt formatCode="General" sourceLinked="0"/>
            </c:trendlineLbl>
          </c:trendline>
          <c:trendline>
            <c:spPr>
              <a:ln>
                <a:solidFill>
                  <a:srgbClr val="92D050"/>
                </a:solidFill>
              </a:ln>
            </c:spPr>
            <c:trendlineType val="poly"/>
            <c:order val="4"/>
            <c:forward val="2"/>
          </c:trendline>
          <c:trendline>
            <c:spPr>
              <a:ln>
                <a:solidFill>
                  <a:srgbClr val="FF0000"/>
                </a:solidFill>
              </a:ln>
            </c:spPr>
            <c:trendlineType val="poly"/>
            <c:order val="3"/>
            <c:forward val="2"/>
            <c:dispEq val="1"/>
            <c:trendlineLbl>
              <c:layout>
                <c:manualLayout>
                  <c:x val="-0.17974689142734826"/>
                  <c:y val="0.63270550067183251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baseline="0">
                        <a:solidFill>
                          <a:srgbClr val="FF0000"/>
                        </a:solidFill>
                      </a:rPr>
                      <a:t>y = 0.325x</a:t>
                    </a:r>
                    <a:r>
                      <a:rPr lang="en-US" baseline="30000">
                        <a:solidFill>
                          <a:srgbClr val="FF0000"/>
                        </a:solidFill>
                      </a:rPr>
                      <a:t>3</a:t>
                    </a:r>
                    <a:r>
                      <a:rPr lang="en-US" baseline="0">
                        <a:solidFill>
                          <a:srgbClr val="FF0000"/>
                        </a:solidFill>
                      </a:rPr>
                      <a:t> + 0.574x</a:t>
                    </a:r>
                    <a:r>
                      <a:rPr lang="en-US" baseline="30000">
                        <a:solidFill>
                          <a:srgbClr val="FF0000"/>
                        </a:solidFill>
                      </a:rPr>
                      <a:t>2</a:t>
                    </a:r>
                    <a:r>
                      <a:rPr lang="en-US" baseline="0">
                        <a:solidFill>
                          <a:srgbClr val="FF0000"/>
                        </a:solidFill>
                      </a:rPr>
                      <a:t> + 0.093x + 0.048</a:t>
                    </a:r>
                    <a:endParaRPr lang="en-US">
                      <a:solidFill>
                        <a:srgbClr val="FF0000"/>
                      </a:solidFill>
                    </a:endParaRPr>
                  </a:p>
                </c:rich>
              </c:tx>
              <c:numFmt formatCode="General" sourceLinked="0"/>
            </c:trendlineLbl>
          </c:trendline>
          <c:xVal>
            <c:numRef>
              <c:f>גיליון2!$TT$27:$AIS$27</c:f>
              <c:numCache>
                <c:formatCode>General</c:formatCode>
                <c:ptCount val="390"/>
                <c:pt idx="0">
                  <c:v>-2.8000000000000007</c:v>
                </c:pt>
                <c:pt idx="1">
                  <c:v>-2.7899999999999991</c:v>
                </c:pt>
                <c:pt idx="2">
                  <c:v>-2.7800000000000011</c:v>
                </c:pt>
                <c:pt idx="3">
                  <c:v>-2.7699999999999996</c:v>
                </c:pt>
                <c:pt idx="4">
                  <c:v>-2.7600000000000016</c:v>
                </c:pt>
                <c:pt idx="5">
                  <c:v>-2.75</c:v>
                </c:pt>
                <c:pt idx="6">
                  <c:v>-2.7399999999999984</c:v>
                </c:pt>
                <c:pt idx="7">
                  <c:v>-2.7300000000000004</c:v>
                </c:pt>
                <c:pt idx="8">
                  <c:v>-2.7199999999999989</c:v>
                </c:pt>
                <c:pt idx="9">
                  <c:v>-2.7100000000000009</c:v>
                </c:pt>
                <c:pt idx="10">
                  <c:v>-2.6999999999999993</c:v>
                </c:pt>
                <c:pt idx="11">
                  <c:v>-2.6900000000000013</c:v>
                </c:pt>
                <c:pt idx="12">
                  <c:v>-2.6799999999999997</c:v>
                </c:pt>
                <c:pt idx="13">
                  <c:v>-2.6700000000000017</c:v>
                </c:pt>
                <c:pt idx="14">
                  <c:v>-2.66</c:v>
                </c:pt>
                <c:pt idx="15">
                  <c:v>-2.6499999999999986</c:v>
                </c:pt>
                <c:pt idx="16">
                  <c:v>-2.6400000000000006</c:v>
                </c:pt>
                <c:pt idx="17">
                  <c:v>-2.629999999999999</c:v>
                </c:pt>
                <c:pt idx="18">
                  <c:v>-2.620000000000001</c:v>
                </c:pt>
                <c:pt idx="19">
                  <c:v>-2.6099999999999994</c:v>
                </c:pt>
                <c:pt idx="20">
                  <c:v>-2.6000000000000014</c:v>
                </c:pt>
                <c:pt idx="21">
                  <c:v>-2.59</c:v>
                </c:pt>
                <c:pt idx="22">
                  <c:v>-2.5799999999999983</c:v>
                </c:pt>
                <c:pt idx="23">
                  <c:v>-2.5700000000000003</c:v>
                </c:pt>
                <c:pt idx="24">
                  <c:v>-2.5599999999999987</c:v>
                </c:pt>
                <c:pt idx="25">
                  <c:v>-2.5500000000000007</c:v>
                </c:pt>
                <c:pt idx="26">
                  <c:v>-2.5399999999999991</c:v>
                </c:pt>
                <c:pt idx="27">
                  <c:v>-2.5300000000000011</c:v>
                </c:pt>
                <c:pt idx="28">
                  <c:v>-2.5199999999999996</c:v>
                </c:pt>
                <c:pt idx="29">
                  <c:v>-2.5100000000000016</c:v>
                </c:pt>
                <c:pt idx="30">
                  <c:v>-2.5</c:v>
                </c:pt>
                <c:pt idx="31">
                  <c:v>-2.4899999999999984</c:v>
                </c:pt>
                <c:pt idx="32">
                  <c:v>-2.4800000000000004</c:v>
                </c:pt>
                <c:pt idx="33">
                  <c:v>-2.4699999999999989</c:v>
                </c:pt>
                <c:pt idx="34">
                  <c:v>-2.4600000000000009</c:v>
                </c:pt>
                <c:pt idx="35">
                  <c:v>-2.4499999999999993</c:v>
                </c:pt>
                <c:pt idx="36">
                  <c:v>-2.4400000000000013</c:v>
                </c:pt>
                <c:pt idx="37">
                  <c:v>-2.4299999999999997</c:v>
                </c:pt>
                <c:pt idx="38">
                  <c:v>-2.4200000000000017</c:v>
                </c:pt>
                <c:pt idx="39">
                  <c:v>-2.41</c:v>
                </c:pt>
                <c:pt idx="40">
                  <c:v>-2.3999999999999986</c:v>
                </c:pt>
                <c:pt idx="41">
                  <c:v>-2.3900000000000006</c:v>
                </c:pt>
                <c:pt idx="42">
                  <c:v>-2.379999999999999</c:v>
                </c:pt>
                <c:pt idx="43">
                  <c:v>-2.370000000000001</c:v>
                </c:pt>
                <c:pt idx="44">
                  <c:v>-2.3599999999999994</c:v>
                </c:pt>
                <c:pt idx="45">
                  <c:v>-2.3500000000000014</c:v>
                </c:pt>
                <c:pt idx="46">
                  <c:v>-2.34</c:v>
                </c:pt>
                <c:pt idx="47">
                  <c:v>-2.3299999999999983</c:v>
                </c:pt>
                <c:pt idx="48">
                  <c:v>-2.3200000000000003</c:v>
                </c:pt>
                <c:pt idx="49">
                  <c:v>-2.3099999999999987</c:v>
                </c:pt>
                <c:pt idx="50">
                  <c:v>-2.3000000000000007</c:v>
                </c:pt>
                <c:pt idx="51">
                  <c:v>-2.2899999999999991</c:v>
                </c:pt>
                <c:pt idx="52">
                  <c:v>-2.2800000000000011</c:v>
                </c:pt>
                <c:pt idx="53">
                  <c:v>-2.2699999999999996</c:v>
                </c:pt>
                <c:pt idx="54">
                  <c:v>-2.2600000000000016</c:v>
                </c:pt>
                <c:pt idx="55">
                  <c:v>-2.25</c:v>
                </c:pt>
                <c:pt idx="56">
                  <c:v>-2.2399999999999984</c:v>
                </c:pt>
                <c:pt idx="57">
                  <c:v>-2.2300000000000004</c:v>
                </c:pt>
                <c:pt idx="58">
                  <c:v>-2.2199999999999989</c:v>
                </c:pt>
                <c:pt idx="59">
                  <c:v>-2.2100000000000009</c:v>
                </c:pt>
                <c:pt idx="60">
                  <c:v>-2.1999999999999993</c:v>
                </c:pt>
                <c:pt idx="61">
                  <c:v>-2.1900000000000013</c:v>
                </c:pt>
                <c:pt idx="62">
                  <c:v>-2.1799999999999997</c:v>
                </c:pt>
                <c:pt idx="63">
                  <c:v>-2.1700000000000017</c:v>
                </c:pt>
                <c:pt idx="64">
                  <c:v>-2.16</c:v>
                </c:pt>
                <c:pt idx="65">
                  <c:v>-2.1499999999999986</c:v>
                </c:pt>
                <c:pt idx="66">
                  <c:v>-2.1400000000000006</c:v>
                </c:pt>
                <c:pt idx="67">
                  <c:v>-2.129999999999999</c:v>
                </c:pt>
                <c:pt idx="68">
                  <c:v>-2.120000000000001</c:v>
                </c:pt>
                <c:pt idx="69">
                  <c:v>-2.1099999999999994</c:v>
                </c:pt>
                <c:pt idx="70">
                  <c:v>-2.1000000000000014</c:v>
                </c:pt>
                <c:pt idx="71">
                  <c:v>-2.09</c:v>
                </c:pt>
                <c:pt idx="72">
                  <c:v>-2.0799999999999983</c:v>
                </c:pt>
                <c:pt idx="73">
                  <c:v>-2.0700000000000003</c:v>
                </c:pt>
                <c:pt idx="74">
                  <c:v>-2.0599999999999987</c:v>
                </c:pt>
                <c:pt idx="75">
                  <c:v>-2.0500000000000007</c:v>
                </c:pt>
                <c:pt idx="76">
                  <c:v>-2.0399999999999991</c:v>
                </c:pt>
                <c:pt idx="77">
                  <c:v>-2.0300000000000011</c:v>
                </c:pt>
                <c:pt idx="78">
                  <c:v>-2.0199999999999996</c:v>
                </c:pt>
                <c:pt idx="79">
                  <c:v>-2.0100000000000016</c:v>
                </c:pt>
                <c:pt idx="80">
                  <c:v>-2</c:v>
                </c:pt>
                <c:pt idx="81">
                  <c:v>-1.9899999999999984</c:v>
                </c:pt>
                <c:pt idx="82">
                  <c:v>-1.9800000000000004</c:v>
                </c:pt>
                <c:pt idx="83">
                  <c:v>-1.9699999999999989</c:v>
                </c:pt>
                <c:pt idx="84">
                  <c:v>-1.9600000000000009</c:v>
                </c:pt>
                <c:pt idx="85">
                  <c:v>-1.9499999999999993</c:v>
                </c:pt>
                <c:pt idx="86">
                  <c:v>-1.9400000000000013</c:v>
                </c:pt>
                <c:pt idx="87">
                  <c:v>-1.9299999999999997</c:v>
                </c:pt>
                <c:pt idx="88">
                  <c:v>-1.9200000000000017</c:v>
                </c:pt>
                <c:pt idx="89">
                  <c:v>-1.9100000000000001</c:v>
                </c:pt>
                <c:pt idx="90">
                  <c:v>-1.8999999999999986</c:v>
                </c:pt>
                <c:pt idx="91">
                  <c:v>-1.8900000000000006</c:v>
                </c:pt>
                <c:pt idx="92">
                  <c:v>-1.879999999999999</c:v>
                </c:pt>
                <c:pt idx="93">
                  <c:v>-1.870000000000001</c:v>
                </c:pt>
                <c:pt idx="94">
                  <c:v>-1.8599999999999994</c:v>
                </c:pt>
                <c:pt idx="95">
                  <c:v>-1.8500000000000014</c:v>
                </c:pt>
                <c:pt idx="96">
                  <c:v>-1.8399999999999999</c:v>
                </c:pt>
                <c:pt idx="97">
                  <c:v>-1.8299999999999983</c:v>
                </c:pt>
                <c:pt idx="98">
                  <c:v>-1.8200000000000003</c:v>
                </c:pt>
                <c:pt idx="99">
                  <c:v>-1.8099999999999987</c:v>
                </c:pt>
                <c:pt idx="100">
                  <c:v>-1.8000000000000007</c:v>
                </c:pt>
                <c:pt idx="101">
                  <c:v>-1.7899999999999991</c:v>
                </c:pt>
                <c:pt idx="102">
                  <c:v>-1.7800000000000011</c:v>
                </c:pt>
                <c:pt idx="103">
                  <c:v>-1.7699999999999996</c:v>
                </c:pt>
                <c:pt idx="104">
                  <c:v>-1.7600000000000016</c:v>
                </c:pt>
                <c:pt idx="105">
                  <c:v>-1.75</c:v>
                </c:pt>
                <c:pt idx="106">
                  <c:v>-1.7399999999999984</c:v>
                </c:pt>
                <c:pt idx="107">
                  <c:v>-1.7300000000000004</c:v>
                </c:pt>
                <c:pt idx="108">
                  <c:v>-1.7199999999999989</c:v>
                </c:pt>
                <c:pt idx="109">
                  <c:v>-1.7100000000000009</c:v>
                </c:pt>
                <c:pt idx="110">
                  <c:v>-1.6999999999999993</c:v>
                </c:pt>
                <c:pt idx="111">
                  <c:v>-1.6900000000000013</c:v>
                </c:pt>
                <c:pt idx="112">
                  <c:v>-1.6799999999999997</c:v>
                </c:pt>
                <c:pt idx="113">
                  <c:v>-1.6700000000000017</c:v>
                </c:pt>
                <c:pt idx="114">
                  <c:v>-1.6600000000000001</c:v>
                </c:pt>
                <c:pt idx="115">
                  <c:v>-1.6499999999999986</c:v>
                </c:pt>
                <c:pt idx="116">
                  <c:v>-1.6400000000000006</c:v>
                </c:pt>
                <c:pt idx="117">
                  <c:v>-1.629999999999999</c:v>
                </c:pt>
                <c:pt idx="118">
                  <c:v>-1.620000000000001</c:v>
                </c:pt>
                <c:pt idx="119">
                  <c:v>-1.6099999999999994</c:v>
                </c:pt>
                <c:pt idx="120">
                  <c:v>-1.6000000000000014</c:v>
                </c:pt>
                <c:pt idx="121">
                  <c:v>-1.5899999999999999</c:v>
                </c:pt>
                <c:pt idx="122">
                  <c:v>-1.5799999999999983</c:v>
                </c:pt>
                <c:pt idx="123">
                  <c:v>-1.5700000000000003</c:v>
                </c:pt>
                <c:pt idx="124">
                  <c:v>-1.5599999999999987</c:v>
                </c:pt>
                <c:pt idx="125">
                  <c:v>-1.5500000000000007</c:v>
                </c:pt>
                <c:pt idx="126">
                  <c:v>-1.5399999999999991</c:v>
                </c:pt>
                <c:pt idx="127">
                  <c:v>-1.5300000000000011</c:v>
                </c:pt>
                <c:pt idx="128">
                  <c:v>-1.5199999999999996</c:v>
                </c:pt>
                <c:pt idx="129">
                  <c:v>-1.5100000000000016</c:v>
                </c:pt>
                <c:pt idx="130">
                  <c:v>-1.5</c:v>
                </c:pt>
                <c:pt idx="131">
                  <c:v>-1.4899999999999984</c:v>
                </c:pt>
                <c:pt idx="132">
                  <c:v>-1.4800000000000004</c:v>
                </c:pt>
                <c:pt idx="133">
                  <c:v>-1.4699999999999989</c:v>
                </c:pt>
                <c:pt idx="134">
                  <c:v>-1.4600000000000009</c:v>
                </c:pt>
                <c:pt idx="135">
                  <c:v>-1.4499999999999993</c:v>
                </c:pt>
                <c:pt idx="136">
                  <c:v>-1.4400000000000013</c:v>
                </c:pt>
                <c:pt idx="137">
                  <c:v>-1.4299999999999997</c:v>
                </c:pt>
                <c:pt idx="138">
                  <c:v>-1.4200000000000017</c:v>
                </c:pt>
                <c:pt idx="139">
                  <c:v>-1.4100000000000001</c:v>
                </c:pt>
                <c:pt idx="140">
                  <c:v>-1.3999999999999986</c:v>
                </c:pt>
                <c:pt idx="141">
                  <c:v>-1.3900000000000006</c:v>
                </c:pt>
                <c:pt idx="142">
                  <c:v>-1.379999999999999</c:v>
                </c:pt>
                <c:pt idx="143">
                  <c:v>-1.370000000000001</c:v>
                </c:pt>
                <c:pt idx="144">
                  <c:v>-1.3599999999999994</c:v>
                </c:pt>
                <c:pt idx="145">
                  <c:v>-1.3500000000000014</c:v>
                </c:pt>
                <c:pt idx="146">
                  <c:v>-1.3399999999999999</c:v>
                </c:pt>
                <c:pt idx="147">
                  <c:v>-1.3299999999999983</c:v>
                </c:pt>
                <c:pt idx="148">
                  <c:v>-1.3200000000000003</c:v>
                </c:pt>
                <c:pt idx="149">
                  <c:v>-1.3099999999999987</c:v>
                </c:pt>
                <c:pt idx="150">
                  <c:v>-1.3000000000000007</c:v>
                </c:pt>
                <c:pt idx="151">
                  <c:v>-1.2899999999999991</c:v>
                </c:pt>
                <c:pt idx="152">
                  <c:v>-1.2800000000000011</c:v>
                </c:pt>
                <c:pt idx="153">
                  <c:v>-1.2699999999999996</c:v>
                </c:pt>
                <c:pt idx="154">
                  <c:v>-1.2600000000000016</c:v>
                </c:pt>
                <c:pt idx="155">
                  <c:v>-1.25</c:v>
                </c:pt>
                <c:pt idx="156">
                  <c:v>-1.2399999999999984</c:v>
                </c:pt>
                <c:pt idx="157">
                  <c:v>-1.2300000000000004</c:v>
                </c:pt>
                <c:pt idx="158">
                  <c:v>-1.2199999999999989</c:v>
                </c:pt>
                <c:pt idx="159">
                  <c:v>-1.2100000000000009</c:v>
                </c:pt>
                <c:pt idx="160">
                  <c:v>-1.1999999999999993</c:v>
                </c:pt>
                <c:pt idx="161">
                  <c:v>-1.1900000000000013</c:v>
                </c:pt>
                <c:pt idx="162">
                  <c:v>-1.1799999999999997</c:v>
                </c:pt>
                <c:pt idx="163">
                  <c:v>-1.1700000000000017</c:v>
                </c:pt>
                <c:pt idx="164">
                  <c:v>-1.1600000000000001</c:v>
                </c:pt>
                <c:pt idx="165">
                  <c:v>-1.1499999999999986</c:v>
                </c:pt>
                <c:pt idx="166">
                  <c:v>-1.1400000000000006</c:v>
                </c:pt>
                <c:pt idx="167">
                  <c:v>-1.129999999999999</c:v>
                </c:pt>
                <c:pt idx="168">
                  <c:v>-1.120000000000001</c:v>
                </c:pt>
                <c:pt idx="169">
                  <c:v>-1.1099999999999994</c:v>
                </c:pt>
                <c:pt idx="170">
                  <c:v>-1.1000000000000014</c:v>
                </c:pt>
                <c:pt idx="171">
                  <c:v>-1.0899999999999999</c:v>
                </c:pt>
                <c:pt idx="172">
                  <c:v>-1.0799999999999983</c:v>
                </c:pt>
                <c:pt idx="173">
                  <c:v>-1.0700000000000003</c:v>
                </c:pt>
                <c:pt idx="174">
                  <c:v>-1.0599999999999987</c:v>
                </c:pt>
                <c:pt idx="175">
                  <c:v>-1.0500000000000007</c:v>
                </c:pt>
                <c:pt idx="176">
                  <c:v>-1.0399999999999991</c:v>
                </c:pt>
                <c:pt idx="177">
                  <c:v>-1.0300000000000011</c:v>
                </c:pt>
                <c:pt idx="178">
                  <c:v>-1.0199999999999996</c:v>
                </c:pt>
                <c:pt idx="179">
                  <c:v>-1.0100000000000016</c:v>
                </c:pt>
                <c:pt idx="180">
                  <c:v>-1</c:v>
                </c:pt>
                <c:pt idx="181">
                  <c:v>-0.98999999999999844</c:v>
                </c:pt>
                <c:pt idx="182">
                  <c:v>-0.98000000000000043</c:v>
                </c:pt>
                <c:pt idx="183">
                  <c:v>-0.96999999999999886</c:v>
                </c:pt>
                <c:pt idx="184">
                  <c:v>-0.96000000000000085</c:v>
                </c:pt>
                <c:pt idx="185">
                  <c:v>-0.94999999999999929</c:v>
                </c:pt>
                <c:pt idx="186">
                  <c:v>-0.94000000000000128</c:v>
                </c:pt>
                <c:pt idx="187">
                  <c:v>-0.92999999999999972</c:v>
                </c:pt>
                <c:pt idx="188">
                  <c:v>-0.92000000000000171</c:v>
                </c:pt>
                <c:pt idx="189">
                  <c:v>-0.91000000000000014</c:v>
                </c:pt>
                <c:pt idx="190">
                  <c:v>-0.89999999999999858</c:v>
                </c:pt>
                <c:pt idx="191">
                  <c:v>-0.89000000000000057</c:v>
                </c:pt>
                <c:pt idx="192">
                  <c:v>-0.87999999999999901</c:v>
                </c:pt>
                <c:pt idx="193">
                  <c:v>-0.87000000000000099</c:v>
                </c:pt>
                <c:pt idx="194">
                  <c:v>-0.85999999999999943</c:v>
                </c:pt>
                <c:pt idx="195">
                  <c:v>-0.85000000000000142</c:v>
                </c:pt>
                <c:pt idx="196">
                  <c:v>-0.83999999999999986</c:v>
                </c:pt>
                <c:pt idx="197">
                  <c:v>-0.82999999999999829</c:v>
                </c:pt>
                <c:pt idx="198">
                  <c:v>-0.82000000000000028</c:v>
                </c:pt>
                <c:pt idx="199">
                  <c:v>-0.80999999999999872</c:v>
                </c:pt>
                <c:pt idx="200">
                  <c:v>-0.80000000000000071</c:v>
                </c:pt>
                <c:pt idx="201">
                  <c:v>-0.78999999999999915</c:v>
                </c:pt>
                <c:pt idx="202">
                  <c:v>-0.78000000000000114</c:v>
                </c:pt>
                <c:pt idx="203">
                  <c:v>-0.76999999999999957</c:v>
                </c:pt>
                <c:pt idx="204">
                  <c:v>-0.76000000000000156</c:v>
                </c:pt>
                <c:pt idx="205">
                  <c:v>-0.75</c:v>
                </c:pt>
                <c:pt idx="206">
                  <c:v>-0.73999999999999844</c:v>
                </c:pt>
                <c:pt idx="207">
                  <c:v>-0.73000000000000043</c:v>
                </c:pt>
                <c:pt idx="208">
                  <c:v>-0.71999999999999886</c:v>
                </c:pt>
                <c:pt idx="209">
                  <c:v>-0.71000000000000085</c:v>
                </c:pt>
                <c:pt idx="210">
                  <c:v>-0.69999999999999929</c:v>
                </c:pt>
                <c:pt idx="211">
                  <c:v>-0.69000000000000128</c:v>
                </c:pt>
                <c:pt idx="212">
                  <c:v>-0.67999999999999972</c:v>
                </c:pt>
                <c:pt idx="213">
                  <c:v>-0.67000000000000171</c:v>
                </c:pt>
                <c:pt idx="214">
                  <c:v>-0.66000000000000014</c:v>
                </c:pt>
                <c:pt idx="215">
                  <c:v>-0.64999999999999858</c:v>
                </c:pt>
                <c:pt idx="216">
                  <c:v>-0.64000000000000057</c:v>
                </c:pt>
                <c:pt idx="217">
                  <c:v>-0.62999999999999901</c:v>
                </c:pt>
                <c:pt idx="218">
                  <c:v>-0.62000000000000099</c:v>
                </c:pt>
                <c:pt idx="219">
                  <c:v>-0.60999999999999943</c:v>
                </c:pt>
                <c:pt idx="220">
                  <c:v>-0.60000000000000142</c:v>
                </c:pt>
                <c:pt idx="221">
                  <c:v>-0.58999999999999986</c:v>
                </c:pt>
                <c:pt idx="222">
                  <c:v>-0.57999999999999829</c:v>
                </c:pt>
                <c:pt idx="223">
                  <c:v>-0.57000000000000028</c:v>
                </c:pt>
                <c:pt idx="224">
                  <c:v>-0.55999999999999872</c:v>
                </c:pt>
                <c:pt idx="225">
                  <c:v>-0.55000000000000071</c:v>
                </c:pt>
                <c:pt idx="226">
                  <c:v>-0.53999999999999915</c:v>
                </c:pt>
                <c:pt idx="227">
                  <c:v>-0.53000000000000114</c:v>
                </c:pt>
                <c:pt idx="228">
                  <c:v>-0.51999999999999957</c:v>
                </c:pt>
                <c:pt idx="229">
                  <c:v>-0.51000000000000156</c:v>
                </c:pt>
                <c:pt idx="230">
                  <c:v>-0.5</c:v>
                </c:pt>
                <c:pt idx="231">
                  <c:v>-0.48999999999999844</c:v>
                </c:pt>
                <c:pt idx="232">
                  <c:v>-0.48000000000000043</c:v>
                </c:pt>
                <c:pt idx="233">
                  <c:v>-0.46999999999999886</c:v>
                </c:pt>
                <c:pt idx="234">
                  <c:v>-0.46000000000000085</c:v>
                </c:pt>
                <c:pt idx="235">
                  <c:v>-0.44999999999999929</c:v>
                </c:pt>
                <c:pt idx="236">
                  <c:v>-0.44000000000000128</c:v>
                </c:pt>
                <c:pt idx="237">
                  <c:v>-0.42999999999999972</c:v>
                </c:pt>
                <c:pt idx="238">
                  <c:v>-0.42000000000000171</c:v>
                </c:pt>
                <c:pt idx="239">
                  <c:v>-0.41000000000000014</c:v>
                </c:pt>
                <c:pt idx="240">
                  <c:v>-0.39999999999999858</c:v>
                </c:pt>
                <c:pt idx="241">
                  <c:v>-0.39000000000000057</c:v>
                </c:pt>
                <c:pt idx="242">
                  <c:v>-0.37999999999999901</c:v>
                </c:pt>
                <c:pt idx="243">
                  <c:v>-0.37000000000000099</c:v>
                </c:pt>
                <c:pt idx="244">
                  <c:v>-0.35999999999999943</c:v>
                </c:pt>
                <c:pt idx="245">
                  <c:v>-0.35000000000000142</c:v>
                </c:pt>
                <c:pt idx="246">
                  <c:v>-0.33999999999999986</c:v>
                </c:pt>
                <c:pt idx="247">
                  <c:v>-0.32999999999999829</c:v>
                </c:pt>
                <c:pt idx="248">
                  <c:v>-0.32000000000000028</c:v>
                </c:pt>
                <c:pt idx="249">
                  <c:v>-0.30999999999999872</c:v>
                </c:pt>
                <c:pt idx="250">
                  <c:v>-0.30000000000000071</c:v>
                </c:pt>
                <c:pt idx="251">
                  <c:v>-0.28999999999999915</c:v>
                </c:pt>
                <c:pt idx="252">
                  <c:v>-0.28000000000000114</c:v>
                </c:pt>
                <c:pt idx="253">
                  <c:v>-0.26999999999999957</c:v>
                </c:pt>
                <c:pt idx="254">
                  <c:v>-0.26000000000000156</c:v>
                </c:pt>
                <c:pt idx="255">
                  <c:v>-0.25</c:v>
                </c:pt>
                <c:pt idx="256">
                  <c:v>-0.23999999999999844</c:v>
                </c:pt>
                <c:pt idx="257">
                  <c:v>-0.23000000000000043</c:v>
                </c:pt>
                <c:pt idx="258">
                  <c:v>-0.21999999999999886</c:v>
                </c:pt>
                <c:pt idx="259">
                  <c:v>-0.21000000000000085</c:v>
                </c:pt>
                <c:pt idx="260">
                  <c:v>-0.19999999999999929</c:v>
                </c:pt>
                <c:pt idx="261">
                  <c:v>-0.19000000000000128</c:v>
                </c:pt>
                <c:pt idx="262">
                  <c:v>-0.17999999999999972</c:v>
                </c:pt>
                <c:pt idx="263">
                  <c:v>-0.17000000000000171</c:v>
                </c:pt>
                <c:pt idx="264">
                  <c:v>-0.16000000000000014</c:v>
                </c:pt>
                <c:pt idx="265">
                  <c:v>-0.14999999999999858</c:v>
                </c:pt>
                <c:pt idx="266">
                  <c:v>-0.14000000000000057</c:v>
                </c:pt>
                <c:pt idx="267">
                  <c:v>-0.12999999999999901</c:v>
                </c:pt>
                <c:pt idx="268">
                  <c:v>-0.12000000000000099</c:v>
                </c:pt>
                <c:pt idx="269">
                  <c:v>-0.10999999999999943</c:v>
                </c:pt>
                <c:pt idx="270">
                  <c:v>-0.10000000000000142</c:v>
                </c:pt>
                <c:pt idx="271">
                  <c:v>-8.9999999999999858E-2</c:v>
                </c:pt>
                <c:pt idx="272">
                  <c:v>-7.9999999999998295E-2</c:v>
                </c:pt>
                <c:pt idx="273">
                  <c:v>-7.0000000000000284E-2</c:v>
                </c:pt>
                <c:pt idx="274">
                  <c:v>-5.9999999999998721E-2</c:v>
                </c:pt>
                <c:pt idx="275">
                  <c:v>-5.0000000000000711E-2</c:v>
                </c:pt>
                <c:pt idx="276">
                  <c:v>-3.9999999999999147E-2</c:v>
                </c:pt>
                <c:pt idx="277">
                  <c:v>-3.0000000000001137E-2</c:v>
                </c:pt>
                <c:pt idx="278">
                  <c:v>-1.9999999999999574E-2</c:v>
                </c:pt>
                <c:pt idx="279">
                  <c:v>-1.0000000000001563E-2</c:v>
                </c:pt>
                <c:pt idx="280">
                  <c:v>0</c:v>
                </c:pt>
                <c:pt idx="281">
                  <c:v>1.0000000000001563E-2</c:v>
                </c:pt>
                <c:pt idx="282">
                  <c:v>1.9999999999999574E-2</c:v>
                </c:pt>
                <c:pt idx="283">
                  <c:v>3.0000000000001137E-2</c:v>
                </c:pt>
                <c:pt idx="284">
                  <c:v>3.9999999999999147E-2</c:v>
                </c:pt>
                <c:pt idx="285">
                  <c:v>5.0000000000000711E-2</c:v>
                </c:pt>
                <c:pt idx="286">
                  <c:v>5.9999999999998721E-2</c:v>
                </c:pt>
                <c:pt idx="287">
                  <c:v>7.0000000000000284E-2</c:v>
                </c:pt>
                <c:pt idx="288">
                  <c:v>7.9999999999998295E-2</c:v>
                </c:pt>
                <c:pt idx="289">
                  <c:v>8.9999999999999858E-2</c:v>
                </c:pt>
                <c:pt idx="290">
                  <c:v>0.10000000000000142</c:v>
                </c:pt>
                <c:pt idx="291">
                  <c:v>0.10999999999999943</c:v>
                </c:pt>
                <c:pt idx="292">
                  <c:v>0.12000000000000099</c:v>
                </c:pt>
                <c:pt idx="293">
                  <c:v>0.12999999999999901</c:v>
                </c:pt>
                <c:pt idx="294">
                  <c:v>0.14000000000000057</c:v>
                </c:pt>
                <c:pt idx="295">
                  <c:v>0.14999999999999858</c:v>
                </c:pt>
                <c:pt idx="296">
                  <c:v>0.16000000000000014</c:v>
                </c:pt>
                <c:pt idx="297">
                  <c:v>0.17000000000000171</c:v>
                </c:pt>
                <c:pt idx="298">
                  <c:v>0.17999999999999972</c:v>
                </c:pt>
                <c:pt idx="299">
                  <c:v>0.19000000000000128</c:v>
                </c:pt>
                <c:pt idx="300">
                  <c:v>0.19999999999999929</c:v>
                </c:pt>
                <c:pt idx="301">
                  <c:v>0.21000000000000085</c:v>
                </c:pt>
                <c:pt idx="302">
                  <c:v>0.21999999999999886</c:v>
                </c:pt>
                <c:pt idx="303">
                  <c:v>0.23000000000000043</c:v>
                </c:pt>
                <c:pt idx="304">
                  <c:v>0.23999999999999844</c:v>
                </c:pt>
                <c:pt idx="305">
                  <c:v>0.25</c:v>
                </c:pt>
                <c:pt idx="306">
                  <c:v>0.26000000000000156</c:v>
                </c:pt>
                <c:pt idx="307">
                  <c:v>0.26999999999999957</c:v>
                </c:pt>
                <c:pt idx="308">
                  <c:v>0.28000000000000114</c:v>
                </c:pt>
                <c:pt idx="309">
                  <c:v>0.28999999999999915</c:v>
                </c:pt>
                <c:pt idx="310">
                  <c:v>0.30000000000000071</c:v>
                </c:pt>
                <c:pt idx="311">
                  <c:v>0.30999999999999872</c:v>
                </c:pt>
                <c:pt idx="312">
                  <c:v>0.32000000000000028</c:v>
                </c:pt>
                <c:pt idx="313">
                  <c:v>0.32999999999999829</c:v>
                </c:pt>
                <c:pt idx="314">
                  <c:v>0.33999999999999986</c:v>
                </c:pt>
                <c:pt idx="315">
                  <c:v>0.35000000000000142</c:v>
                </c:pt>
                <c:pt idx="316">
                  <c:v>0.35999999999999943</c:v>
                </c:pt>
                <c:pt idx="317">
                  <c:v>0.37000000000000099</c:v>
                </c:pt>
                <c:pt idx="318">
                  <c:v>0.37999999999999901</c:v>
                </c:pt>
                <c:pt idx="319">
                  <c:v>0.39000000000000057</c:v>
                </c:pt>
                <c:pt idx="320">
                  <c:v>0.39999999999999858</c:v>
                </c:pt>
                <c:pt idx="321">
                  <c:v>0.41000000000000014</c:v>
                </c:pt>
                <c:pt idx="322">
                  <c:v>0.42000000000000171</c:v>
                </c:pt>
                <c:pt idx="323">
                  <c:v>0.42999999999999972</c:v>
                </c:pt>
                <c:pt idx="324">
                  <c:v>0.44000000000000128</c:v>
                </c:pt>
                <c:pt idx="325">
                  <c:v>0.44999999999999929</c:v>
                </c:pt>
                <c:pt idx="326">
                  <c:v>0.46000000000000085</c:v>
                </c:pt>
                <c:pt idx="327">
                  <c:v>0.46999999999999886</c:v>
                </c:pt>
                <c:pt idx="328">
                  <c:v>0.48000000000000043</c:v>
                </c:pt>
                <c:pt idx="329">
                  <c:v>0.48999999999999844</c:v>
                </c:pt>
                <c:pt idx="330">
                  <c:v>0.5</c:v>
                </c:pt>
                <c:pt idx="331">
                  <c:v>0.51000000000000156</c:v>
                </c:pt>
                <c:pt idx="332">
                  <c:v>0.51999999999999957</c:v>
                </c:pt>
                <c:pt idx="333">
                  <c:v>0.53000000000000114</c:v>
                </c:pt>
                <c:pt idx="334">
                  <c:v>0.53999999999999915</c:v>
                </c:pt>
                <c:pt idx="335">
                  <c:v>0.55000000000000071</c:v>
                </c:pt>
                <c:pt idx="336">
                  <c:v>0.55999999999999872</c:v>
                </c:pt>
                <c:pt idx="337">
                  <c:v>0.57000000000000028</c:v>
                </c:pt>
                <c:pt idx="338">
                  <c:v>0.57999999999999829</c:v>
                </c:pt>
                <c:pt idx="339">
                  <c:v>0.58999999999999986</c:v>
                </c:pt>
                <c:pt idx="340">
                  <c:v>0.60000000000000142</c:v>
                </c:pt>
                <c:pt idx="341">
                  <c:v>0.60999999999999943</c:v>
                </c:pt>
                <c:pt idx="342">
                  <c:v>0.62000000000000099</c:v>
                </c:pt>
                <c:pt idx="343">
                  <c:v>0.62999999999999901</c:v>
                </c:pt>
                <c:pt idx="344">
                  <c:v>0.64000000000000057</c:v>
                </c:pt>
                <c:pt idx="345">
                  <c:v>0.64999999999999858</c:v>
                </c:pt>
                <c:pt idx="346">
                  <c:v>0.66000000000000014</c:v>
                </c:pt>
                <c:pt idx="347">
                  <c:v>0.67000000000000171</c:v>
                </c:pt>
                <c:pt idx="348">
                  <c:v>0.67999999999999972</c:v>
                </c:pt>
                <c:pt idx="349">
                  <c:v>0.69000000000000128</c:v>
                </c:pt>
                <c:pt idx="350">
                  <c:v>0.69999999999999929</c:v>
                </c:pt>
                <c:pt idx="351">
                  <c:v>0.71000000000000085</c:v>
                </c:pt>
                <c:pt idx="352">
                  <c:v>0.71999999999999886</c:v>
                </c:pt>
                <c:pt idx="353">
                  <c:v>0.73000000000000043</c:v>
                </c:pt>
                <c:pt idx="354">
                  <c:v>0.73999999999999844</c:v>
                </c:pt>
                <c:pt idx="355">
                  <c:v>0.75</c:v>
                </c:pt>
                <c:pt idx="356">
                  <c:v>0.76000000000000156</c:v>
                </c:pt>
                <c:pt idx="357">
                  <c:v>0.76999999999999957</c:v>
                </c:pt>
                <c:pt idx="358">
                  <c:v>0.78000000000000114</c:v>
                </c:pt>
                <c:pt idx="359">
                  <c:v>0.78999999999999915</c:v>
                </c:pt>
                <c:pt idx="360">
                  <c:v>0.80000000000000071</c:v>
                </c:pt>
                <c:pt idx="361">
                  <c:v>0.80999999999999872</c:v>
                </c:pt>
                <c:pt idx="362">
                  <c:v>0.82000000000000028</c:v>
                </c:pt>
                <c:pt idx="363">
                  <c:v>0.82999999999999829</c:v>
                </c:pt>
                <c:pt idx="364">
                  <c:v>0.83999999999999986</c:v>
                </c:pt>
                <c:pt idx="365">
                  <c:v>0.85000000000000142</c:v>
                </c:pt>
                <c:pt idx="366">
                  <c:v>0.85999999999999943</c:v>
                </c:pt>
                <c:pt idx="367">
                  <c:v>0.87000000000000099</c:v>
                </c:pt>
                <c:pt idx="368">
                  <c:v>0.87999999999999901</c:v>
                </c:pt>
                <c:pt idx="369">
                  <c:v>0.89000000000000057</c:v>
                </c:pt>
                <c:pt idx="370">
                  <c:v>0.89999999999999858</c:v>
                </c:pt>
                <c:pt idx="371">
                  <c:v>0.91000000000000014</c:v>
                </c:pt>
                <c:pt idx="372">
                  <c:v>0.92000000000000171</c:v>
                </c:pt>
                <c:pt idx="373">
                  <c:v>0.92999999999999972</c:v>
                </c:pt>
                <c:pt idx="374">
                  <c:v>0.94000000000000128</c:v>
                </c:pt>
                <c:pt idx="375">
                  <c:v>0.94999999999999929</c:v>
                </c:pt>
                <c:pt idx="376">
                  <c:v>0.96000000000000085</c:v>
                </c:pt>
                <c:pt idx="377">
                  <c:v>0.96999999999999886</c:v>
                </c:pt>
                <c:pt idx="378">
                  <c:v>0.98000000000000043</c:v>
                </c:pt>
                <c:pt idx="379">
                  <c:v>0.98999999999999844</c:v>
                </c:pt>
                <c:pt idx="380">
                  <c:v>1</c:v>
                </c:pt>
                <c:pt idx="381">
                  <c:v>1.0100000000000016</c:v>
                </c:pt>
                <c:pt idx="382">
                  <c:v>1.0199999999999996</c:v>
                </c:pt>
                <c:pt idx="383">
                  <c:v>1.0300000000000011</c:v>
                </c:pt>
                <c:pt idx="384">
                  <c:v>1.0399999999999991</c:v>
                </c:pt>
                <c:pt idx="385">
                  <c:v>1.0500000000000007</c:v>
                </c:pt>
                <c:pt idx="386">
                  <c:v>1.0599999999999987</c:v>
                </c:pt>
                <c:pt idx="387">
                  <c:v>1.0700000000000003</c:v>
                </c:pt>
                <c:pt idx="388">
                  <c:v>1.0799999999999983</c:v>
                </c:pt>
                <c:pt idx="389">
                  <c:v>1.0899999999999999</c:v>
                </c:pt>
              </c:numCache>
            </c:numRef>
          </c:xVal>
          <c:yVal>
            <c:numRef>
              <c:f>גיליון2!$TU$25:$AIS$25</c:f>
              <c:numCache>
                <c:formatCode>General</c:formatCode>
                <c:ptCount val="389"/>
                <c:pt idx="0">
                  <c:v>-5</c:v>
                </c:pt>
                <c:pt idx="1">
                  <c:v>-4</c:v>
                </c:pt>
                <c:pt idx="2">
                  <c:v>-5</c:v>
                </c:pt>
                <c:pt idx="3">
                  <c:v>-4</c:v>
                </c:pt>
                <c:pt idx="4">
                  <c:v>-4</c:v>
                </c:pt>
                <c:pt idx="5">
                  <c:v>-4</c:v>
                </c:pt>
                <c:pt idx="6">
                  <c:v>-3</c:v>
                </c:pt>
                <c:pt idx="7">
                  <c:v>-4</c:v>
                </c:pt>
                <c:pt idx="8">
                  <c:v>-3</c:v>
                </c:pt>
                <c:pt idx="9">
                  <c:v>-3</c:v>
                </c:pt>
                <c:pt idx="10">
                  <c:v>-3</c:v>
                </c:pt>
                <c:pt idx="11">
                  <c:v>-3</c:v>
                </c:pt>
                <c:pt idx="12">
                  <c:v>-2</c:v>
                </c:pt>
                <c:pt idx="13">
                  <c:v>-3</c:v>
                </c:pt>
                <c:pt idx="14">
                  <c:v>-2</c:v>
                </c:pt>
                <c:pt idx="15">
                  <c:v>-2</c:v>
                </c:pt>
                <c:pt idx="16">
                  <c:v>-3</c:v>
                </c:pt>
                <c:pt idx="17">
                  <c:v>-2</c:v>
                </c:pt>
                <c:pt idx="18">
                  <c:v>-2</c:v>
                </c:pt>
                <c:pt idx="19">
                  <c:v>-1</c:v>
                </c:pt>
                <c:pt idx="20">
                  <c:v>-2</c:v>
                </c:pt>
                <c:pt idx="21">
                  <c:v>-2</c:v>
                </c:pt>
                <c:pt idx="22">
                  <c:v>-1</c:v>
                </c:pt>
                <c:pt idx="23">
                  <c:v>-2</c:v>
                </c:pt>
                <c:pt idx="24">
                  <c:v>-1</c:v>
                </c:pt>
                <c:pt idx="25">
                  <c:v>-1</c:v>
                </c:pt>
                <c:pt idx="26">
                  <c:v>-2</c:v>
                </c:pt>
                <c:pt idx="27">
                  <c:v>-1</c:v>
                </c:pt>
                <c:pt idx="28">
                  <c:v>-1</c:v>
                </c:pt>
                <c:pt idx="29">
                  <c:v>-1</c:v>
                </c:pt>
                <c:pt idx="30">
                  <c:v>-1</c:v>
                </c:pt>
                <c:pt idx="31">
                  <c:v>-1</c:v>
                </c:pt>
                <c:pt idx="32">
                  <c:v>-1</c:v>
                </c:pt>
                <c:pt idx="33">
                  <c:v>-1</c:v>
                </c:pt>
                <c:pt idx="34">
                  <c:v>-1</c:v>
                </c:pt>
                <c:pt idx="35">
                  <c:v>-1</c:v>
                </c:pt>
                <c:pt idx="36">
                  <c:v>-1</c:v>
                </c:pt>
                <c:pt idx="37">
                  <c:v>-1</c:v>
                </c:pt>
                <c:pt idx="38">
                  <c:v>-2</c:v>
                </c:pt>
                <c:pt idx="39">
                  <c:v>-1</c:v>
                </c:pt>
                <c:pt idx="40">
                  <c:v>-1</c:v>
                </c:pt>
                <c:pt idx="41">
                  <c:v>-1</c:v>
                </c:pt>
                <c:pt idx="42">
                  <c:v>-1</c:v>
                </c:pt>
                <c:pt idx="43">
                  <c:v>-1</c:v>
                </c:pt>
                <c:pt idx="44">
                  <c:v>-1</c:v>
                </c:pt>
                <c:pt idx="45">
                  <c:v>-1</c:v>
                </c:pt>
                <c:pt idx="46">
                  <c:v>-1</c:v>
                </c:pt>
                <c:pt idx="47">
                  <c:v>-2</c:v>
                </c:pt>
                <c:pt idx="48">
                  <c:v>-1</c:v>
                </c:pt>
                <c:pt idx="49">
                  <c:v>-1</c:v>
                </c:pt>
                <c:pt idx="50">
                  <c:v>-1</c:v>
                </c:pt>
                <c:pt idx="51">
                  <c:v>-1</c:v>
                </c:pt>
                <c:pt idx="52">
                  <c:v>-1</c:v>
                </c:pt>
                <c:pt idx="53">
                  <c:v>-1</c:v>
                </c:pt>
                <c:pt idx="54">
                  <c:v>-1</c:v>
                </c:pt>
                <c:pt idx="55">
                  <c:v>-1</c:v>
                </c:pt>
                <c:pt idx="56">
                  <c:v>-1</c:v>
                </c:pt>
                <c:pt idx="57">
                  <c:v>-1</c:v>
                </c:pt>
                <c:pt idx="58">
                  <c:v>-1</c:v>
                </c:pt>
                <c:pt idx="59">
                  <c:v>-1</c:v>
                </c:pt>
                <c:pt idx="60">
                  <c:v>-1</c:v>
                </c:pt>
                <c:pt idx="61">
                  <c:v>-1</c:v>
                </c:pt>
                <c:pt idx="62">
                  <c:v>0</c:v>
                </c:pt>
                <c:pt idx="63">
                  <c:v>-1</c:v>
                </c:pt>
                <c:pt idx="64">
                  <c:v>-1</c:v>
                </c:pt>
                <c:pt idx="65">
                  <c:v>0</c:v>
                </c:pt>
                <c:pt idx="66">
                  <c:v>-1</c:v>
                </c:pt>
                <c:pt idx="67">
                  <c:v>0</c:v>
                </c:pt>
                <c:pt idx="68">
                  <c:v>-1</c:v>
                </c:pt>
                <c:pt idx="69">
                  <c:v>0</c:v>
                </c:pt>
                <c:pt idx="70">
                  <c:v>0</c:v>
                </c:pt>
                <c:pt idx="71">
                  <c:v>-1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-1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-1</c:v>
                </c:pt>
                <c:pt idx="176">
                  <c:v>0</c:v>
                </c:pt>
                <c:pt idx="177">
                  <c:v>-1</c:v>
                </c:pt>
                <c:pt idx="178">
                  <c:v>0</c:v>
                </c:pt>
                <c:pt idx="179">
                  <c:v>-0.30000000000000071</c:v>
                </c:pt>
                <c:pt idx="180">
                  <c:v>-0.29999999999999893</c:v>
                </c:pt>
                <c:pt idx="181">
                  <c:v>-0.30000000000000071</c:v>
                </c:pt>
                <c:pt idx="182">
                  <c:v>-0.19999999999999929</c:v>
                </c:pt>
                <c:pt idx="183">
                  <c:v>-0.20000000000000107</c:v>
                </c:pt>
                <c:pt idx="184">
                  <c:v>-9.9999999999999645E-2</c:v>
                </c:pt>
                <c:pt idx="185">
                  <c:v>-9.9999999999999645E-2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-9.9999999999999645E-2</c:v>
                </c:pt>
                <c:pt idx="197">
                  <c:v>-9.9999999999999645E-2</c:v>
                </c:pt>
                <c:pt idx="198">
                  <c:v>-0.10000000000000142</c:v>
                </c:pt>
                <c:pt idx="199">
                  <c:v>-0.19999999999999929</c:v>
                </c:pt>
                <c:pt idx="200">
                  <c:v>-0.30000000000000071</c:v>
                </c:pt>
                <c:pt idx="201">
                  <c:v>-0.29999999999999893</c:v>
                </c:pt>
                <c:pt idx="202">
                  <c:v>-0.30000000000000071</c:v>
                </c:pt>
                <c:pt idx="203">
                  <c:v>-0.5</c:v>
                </c:pt>
                <c:pt idx="204">
                  <c:v>-0.40000000000000036</c:v>
                </c:pt>
                <c:pt idx="205">
                  <c:v>-0.59999999999999964</c:v>
                </c:pt>
                <c:pt idx="206">
                  <c:v>-0.5</c:v>
                </c:pt>
                <c:pt idx="207">
                  <c:v>-0.5</c:v>
                </c:pt>
                <c:pt idx="208">
                  <c:v>-0.59999999999999964</c:v>
                </c:pt>
                <c:pt idx="209">
                  <c:v>-0.5</c:v>
                </c:pt>
                <c:pt idx="210">
                  <c:v>-0.5</c:v>
                </c:pt>
                <c:pt idx="211">
                  <c:v>-0.40000000000000036</c:v>
                </c:pt>
                <c:pt idx="212">
                  <c:v>-0.29999999999999982</c:v>
                </c:pt>
                <c:pt idx="213">
                  <c:v>-0.29999999999999982</c:v>
                </c:pt>
                <c:pt idx="214">
                  <c:v>-0.20000000000000018</c:v>
                </c:pt>
                <c:pt idx="215">
                  <c:v>-9.9999999999999645E-2</c:v>
                </c:pt>
                <c:pt idx="216">
                  <c:v>-0.10000000000000053</c:v>
                </c:pt>
                <c:pt idx="217">
                  <c:v>0</c:v>
                </c:pt>
                <c:pt idx="218">
                  <c:v>0</c:v>
                </c:pt>
                <c:pt idx="219">
                  <c:v>0.10000000000000053</c:v>
                </c:pt>
                <c:pt idx="220">
                  <c:v>9.9999999999999645E-2</c:v>
                </c:pt>
                <c:pt idx="221">
                  <c:v>0.10000000000000053</c:v>
                </c:pt>
                <c:pt idx="222">
                  <c:v>0.19999999999999929</c:v>
                </c:pt>
                <c:pt idx="223">
                  <c:v>0.10000000000000053</c:v>
                </c:pt>
                <c:pt idx="224">
                  <c:v>9.9999999999999645E-2</c:v>
                </c:pt>
                <c:pt idx="225">
                  <c:v>0.20000000000000018</c:v>
                </c:pt>
                <c:pt idx="226">
                  <c:v>9.9999999999999645E-2</c:v>
                </c:pt>
                <c:pt idx="227">
                  <c:v>0.20000000000000018</c:v>
                </c:pt>
                <c:pt idx="228">
                  <c:v>0.10000000000000053</c:v>
                </c:pt>
                <c:pt idx="229">
                  <c:v>0.19999999999999929</c:v>
                </c:pt>
                <c:pt idx="230">
                  <c:v>0.10000000000000053</c:v>
                </c:pt>
                <c:pt idx="231">
                  <c:v>9.9999999999999645E-2</c:v>
                </c:pt>
                <c:pt idx="232">
                  <c:v>0.10000000000000053</c:v>
                </c:pt>
                <c:pt idx="233">
                  <c:v>9.9999999999999645E-2</c:v>
                </c:pt>
                <c:pt idx="234">
                  <c:v>9.9999999999999645E-2</c:v>
                </c:pt>
                <c:pt idx="235">
                  <c:v>0.10000000000000053</c:v>
                </c:pt>
                <c:pt idx="236">
                  <c:v>0</c:v>
                </c:pt>
                <c:pt idx="237">
                  <c:v>9.9999999999999645E-2</c:v>
                </c:pt>
                <c:pt idx="238">
                  <c:v>0</c:v>
                </c:pt>
                <c:pt idx="239">
                  <c:v>8.0000000000000071E-2</c:v>
                </c:pt>
                <c:pt idx="240">
                  <c:v>-5.9999999999999609E-2</c:v>
                </c:pt>
                <c:pt idx="241">
                  <c:v>-0.28000000000000025</c:v>
                </c:pt>
                <c:pt idx="242">
                  <c:v>-0.57000000000000028</c:v>
                </c:pt>
                <c:pt idx="243">
                  <c:v>-0.5699999999999994</c:v>
                </c:pt>
                <c:pt idx="244">
                  <c:v>-0.38000000000000078</c:v>
                </c:pt>
                <c:pt idx="245">
                  <c:v>-0.60999999999999943</c:v>
                </c:pt>
                <c:pt idx="246">
                  <c:v>-1.3100000000000005</c:v>
                </c:pt>
                <c:pt idx="247">
                  <c:v>-1.1799999999999997</c:v>
                </c:pt>
                <c:pt idx="248">
                  <c:v>-1.0999999999999999</c:v>
                </c:pt>
                <c:pt idx="249">
                  <c:v>-0.20999999999999996</c:v>
                </c:pt>
                <c:pt idx="250">
                  <c:v>-1.51</c:v>
                </c:pt>
                <c:pt idx="251">
                  <c:v>-1.1200000000000001</c:v>
                </c:pt>
                <c:pt idx="252">
                  <c:v>-0.26</c:v>
                </c:pt>
                <c:pt idx="253">
                  <c:v>-1.41</c:v>
                </c:pt>
                <c:pt idx="254">
                  <c:v>-0.55000000000000027</c:v>
                </c:pt>
                <c:pt idx="255">
                  <c:v>-0.39999999999999991</c:v>
                </c:pt>
                <c:pt idx="256">
                  <c:v>-0.89999999999999991</c:v>
                </c:pt>
                <c:pt idx="257">
                  <c:v>-0.16999999999999993</c:v>
                </c:pt>
                <c:pt idx="258">
                  <c:v>-0.40000000000000036</c:v>
                </c:pt>
                <c:pt idx="259">
                  <c:v>-0.29000000000000004</c:v>
                </c:pt>
                <c:pt idx="260">
                  <c:v>-1.9999999999999574E-2</c:v>
                </c:pt>
                <c:pt idx="261">
                  <c:v>0.21999999999999975</c:v>
                </c:pt>
                <c:pt idx="262">
                  <c:v>-0.25999999999999979</c:v>
                </c:pt>
                <c:pt idx="263">
                  <c:v>0</c:v>
                </c:pt>
                <c:pt idx="264">
                  <c:v>-0.33000000000000007</c:v>
                </c:pt>
                <c:pt idx="265">
                  <c:v>0.16000000000000014</c:v>
                </c:pt>
                <c:pt idx="266">
                  <c:v>-9.9999999999997868E-3</c:v>
                </c:pt>
                <c:pt idx="267">
                  <c:v>-0.16000000000000014</c:v>
                </c:pt>
                <c:pt idx="268">
                  <c:v>0.13999999999999968</c:v>
                </c:pt>
                <c:pt idx="269">
                  <c:v>-0.20999999999999996</c:v>
                </c:pt>
                <c:pt idx="270">
                  <c:v>-0.13999999999999968</c:v>
                </c:pt>
                <c:pt idx="271">
                  <c:v>-0.1800000000000006</c:v>
                </c:pt>
                <c:pt idx="272">
                  <c:v>-0.44999999999999929</c:v>
                </c:pt>
                <c:pt idx="273">
                  <c:v>0.19999999999999929</c:v>
                </c:pt>
                <c:pt idx="274">
                  <c:v>-2.9999999999999361E-2</c:v>
                </c:pt>
                <c:pt idx="275">
                  <c:v>0.37999999999999989</c:v>
                </c:pt>
                <c:pt idx="276">
                  <c:v>0.33000000000000007</c:v>
                </c:pt>
                <c:pt idx="277">
                  <c:v>1.0999999999999996</c:v>
                </c:pt>
                <c:pt idx="278">
                  <c:v>0.91999999999999993</c:v>
                </c:pt>
                <c:pt idx="279">
                  <c:v>1.02</c:v>
                </c:pt>
                <c:pt idx="280">
                  <c:v>1.1800000000000002</c:v>
                </c:pt>
                <c:pt idx="281">
                  <c:v>1.52</c:v>
                </c:pt>
                <c:pt idx="282">
                  <c:v>1.26</c:v>
                </c:pt>
                <c:pt idx="283">
                  <c:v>1.4000000000000001</c:v>
                </c:pt>
                <c:pt idx="284">
                  <c:v>1.2199999999999998</c:v>
                </c:pt>
                <c:pt idx="285">
                  <c:v>1.5100000000000002</c:v>
                </c:pt>
                <c:pt idx="286">
                  <c:v>0.76999999999999957</c:v>
                </c:pt>
                <c:pt idx="287">
                  <c:v>1.6100000000000003</c:v>
                </c:pt>
                <c:pt idx="288">
                  <c:v>1.3800000000000008</c:v>
                </c:pt>
                <c:pt idx="289">
                  <c:v>1.33</c:v>
                </c:pt>
                <c:pt idx="290">
                  <c:v>1.0699999999999985</c:v>
                </c:pt>
                <c:pt idx="291">
                  <c:v>1.83</c:v>
                </c:pt>
                <c:pt idx="292">
                  <c:v>1.2900000000000009</c:v>
                </c:pt>
                <c:pt idx="293">
                  <c:v>1.3600000000000012</c:v>
                </c:pt>
                <c:pt idx="294">
                  <c:v>1.1899999999999977</c:v>
                </c:pt>
                <c:pt idx="295">
                  <c:v>1.0399999999999991</c:v>
                </c:pt>
                <c:pt idx="296">
                  <c:v>0.82000000000000028</c:v>
                </c:pt>
                <c:pt idx="297">
                  <c:v>1.1900000000000013</c:v>
                </c:pt>
                <c:pt idx="298">
                  <c:v>0.69999999999999929</c:v>
                </c:pt>
                <c:pt idx="299">
                  <c:v>0.21000000000000085</c:v>
                </c:pt>
                <c:pt idx="300">
                  <c:v>1.0899999999999999</c:v>
                </c:pt>
                <c:pt idx="301">
                  <c:v>0.16000000000000014</c:v>
                </c:pt>
                <c:pt idx="302">
                  <c:v>0.62000000000000099</c:v>
                </c:pt>
                <c:pt idx="303">
                  <c:v>0.4599999999999973</c:v>
                </c:pt>
                <c:pt idx="304">
                  <c:v>0.13000000000000256</c:v>
                </c:pt>
                <c:pt idx="305">
                  <c:v>0.23999999999999844</c:v>
                </c:pt>
                <c:pt idx="306">
                  <c:v>0.62999999999999901</c:v>
                </c:pt>
                <c:pt idx="307">
                  <c:v>-0.14999999999999858</c:v>
                </c:pt>
                <c:pt idx="308">
                  <c:v>-0.26000000000000156</c:v>
                </c:pt>
                <c:pt idx="309">
                  <c:v>-5.9999999999998721E-2</c:v>
                </c:pt>
                <c:pt idx="310">
                  <c:v>-1.9999999999999574E-2</c:v>
                </c:pt>
                <c:pt idx="311">
                  <c:v>-0.12999999999999901</c:v>
                </c:pt>
                <c:pt idx="312">
                  <c:v>7.9999999999998295E-2</c:v>
                </c:pt>
                <c:pt idx="313">
                  <c:v>-8.9999999999999858E-2</c:v>
                </c:pt>
                <c:pt idx="314">
                  <c:v>7.0000000000000284E-2</c:v>
                </c:pt>
                <c:pt idx="315">
                  <c:v>-0.19999999999999929</c:v>
                </c:pt>
                <c:pt idx="316">
                  <c:v>0.19000000000000128</c:v>
                </c:pt>
                <c:pt idx="317">
                  <c:v>3.9999999999999147E-2</c:v>
                </c:pt>
                <c:pt idx="318">
                  <c:v>5.9999999999998721E-2</c:v>
                </c:pt>
                <c:pt idx="319">
                  <c:v>0.30999999999999872</c:v>
                </c:pt>
                <c:pt idx="320">
                  <c:v>0.5</c:v>
                </c:pt>
                <c:pt idx="321">
                  <c:v>0.47000000000000242</c:v>
                </c:pt>
                <c:pt idx="322">
                  <c:v>0.39999999999999858</c:v>
                </c:pt>
                <c:pt idx="323">
                  <c:v>0.53999999999999915</c:v>
                </c:pt>
                <c:pt idx="324">
                  <c:v>0.53000000000000114</c:v>
                </c:pt>
                <c:pt idx="325">
                  <c:v>0.51000000000000156</c:v>
                </c:pt>
                <c:pt idx="326">
                  <c:v>0.5</c:v>
                </c:pt>
                <c:pt idx="327">
                  <c:v>0.46999999999999886</c:v>
                </c:pt>
                <c:pt idx="328">
                  <c:v>0.46000000000000085</c:v>
                </c:pt>
                <c:pt idx="329">
                  <c:v>0.43999999999999773</c:v>
                </c:pt>
                <c:pt idx="330">
                  <c:v>0.42000000000000171</c:v>
                </c:pt>
                <c:pt idx="331">
                  <c:v>0.39999999999999858</c:v>
                </c:pt>
                <c:pt idx="332">
                  <c:v>0.39000000000000057</c:v>
                </c:pt>
                <c:pt idx="333">
                  <c:v>0.35999999999999943</c:v>
                </c:pt>
                <c:pt idx="334">
                  <c:v>0.35000000000000142</c:v>
                </c:pt>
                <c:pt idx="335">
                  <c:v>0.28000000000000114</c:v>
                </c:pt>
                <c:pt idx="336">
                  <c:v>0.32999999999999829</c:v>
                </c:pt>
                <c:pt idx="337">
                  <c:v>0.5</c:v>
                </c:pt>
                <c:pt idx="338">
                  <c:v>0.5</c:v>
                </c:pt>
                <c:pt idx="339">
                  <c:v>0.46999999999999886</c:v>
                </c:pt>
                <c:pt idx="340">
                  <c:v>0.44000000000000483</c:v>
                </c:pt>
                <c:pt idx="341">
                  <c:v>0.40999999999999659</c:v>
                </c:pt>
                <c:pt idx="342">
                  <c:v>0.46999999999999886</c:v>
                </c:pt>
                <c:pt idx="343">
                  <c:v>0.56000000000000227</c:v>
                </c:pt>
                <c:pt idx="344">
                  <c:v>0.69999999999999574</c:v>
                </c:pt>
                <c:pt idx="345">
                  <c:v>0.81000000000000227</c:v>
                </c:pt>
                <c:pt idx="346">
                  <c:v>0.89000000000000057</c:v>
                </c:pt>
                <c:pt idx="347">
                  <c:v>0.85999999999999943</c:v>
                </c:pt>
                <c:pt idx="348">
                  <c:v>0.91000000000000369</c:v>
                </c:pt>
                <c:pt idx="349">
                  <c:v>0.97999999999999687</c:v>
                </c:pt>
                <c:pt idx="350">
                  <c:v>0.99000000000000199</c:v>
                </c:pt>
                <c:pt idx="351">
                  <c:v>1.0599999999999952</c:v>
                </c:pt>
                <c:pt idx="352">
                  <c:v>1.1400000000000006</c:v>
                </c:pt>
                <c:pt idx="353">
                  <c:v>1.1200000000000045</c:v>
                </c:pt>
                <c:pt idx="354">
                  <c:v>0.98999999999999488</c:v>
                </c:pt>
                <c:pt idx="355">
                  <c:v>0.98000000000000398</c:v>
                </c:pt>
                <c:pt idx="356">
                  <c:v>1.0600000000000023</c:v>
                </c:pt>
                <c:pt idx="357">
                  <c:v>1.009999999999998</c:v>
                </c:pt>
                <c:pt idx="358">
                  <c:v>1.0600000000000023</c:v>
                </c:pt>
                <c:pt idx="359">
                  <c:v>0.94999999999999574</c:v>
                </c:pt>
                <c:pt idx="360">
                  <c:v>0.84000000000000341</c:v>
                </c:pt>
                <c:pt idx="361">
                  <c:v>0.78999999999999915</c:v>
                </c:pt>
                <c:pt idx="362">
                  <c:v>0.78999999999999915</c:v>
                </c:pt>
                <c:pt idx="363">
                  <c:v>0.82999999999999829</c:v>
                </c:pt>
                <c:pt idx="364">
                  <c:v>0.55000000000000426</c:v>
                </c:pt>
                <c:pt idx="365">
                  <c:v>0.52999999999999403</c:v>
                </c:pt>
                <c:pt idx="366">
                  <c:v>0.45000000000000284</c:v>
                </c:pt>
                <c:pt idx="367">
                  <c:v>0.5</c:v>
                </c:pt>
                <c:pt idx="368">
                  <c:v>0.47999999999999687</c:v>
                </c:pt>
                <c:pt idx="369">
                  <c:v>0.56000000000000227</c:v>
                </c:pt>
                <c:pt idx="370">
                  <c:v>0.71000000000000085</c:v>
                </c:pt>
                <c:pt idx="371">
                  <c:v>0.74000000000000199</c:v>
                </c:pt>
                <c:pt idx="372">
                  <c:v>0.80999999999999517</c:v>
                </c:pt>
                <c:pt idx="373">
                  <c:v>0.87000000000000455</c:v>
                </c:pt>
                <c:pt idx="374">
                  <c:v>0.78999999999999915</c:v>
                </c:pt>
                <c:pt idx="375">
                  <c:v>0.85000000000000142</c:v>
                </c:pt>
                <c:pt idx="376">
                  <c:v>0.6699999999999946</c:v>
                </c:pt>
                <c:pt idx="377">
                  <c:v>0.67000000000000171</c:v>
                </c:pt>
                <c:pt idx="378">
                  <c:v>0.5</c:v>
                </c:pt>
                <c:pt idx="379">
                  <c:v>0.35999999999999943</c:v>
                </c:pt>
                <c:pt idx="380">
                  <c:v>0.26000000000000512</c:v>
                </c:pt>
                <c:pt idx="381">
                  <c:v>0.20999999999999375</c:v>
                </c:pt>
                <c:pt idx="382">
                  <c:v>0.17000000000000171</c:v>
                </c:pt>
                <c:pt idx="383">
                  <c:v>9.9999999999994316E-2</c:v>
                </c:pt>
                <c:pt idx="384">
                  <c:v>0.12000000000000455</c:v>
                </c:pt>
                <c:pt idx="385">
                  <c:v>0.15999999999999659</c:v>
                </c:pt>
                <c:pt idx="386">
                  <c:v>0.30000000000001137</c:v>
                </c:pt>
                <c:pt idx="387">
                  <c:v>0.30999999999998806</c:v>
                </c:pt>
                <c:pt idx="388">
                  <c:v>0.32000000000000739</c:v>
                </c:pt>
              </c:numCache>
            </c:numRef>
          </c:yVal>
          <c:smooth val="1"/>
        </c:ser>
        <c:axId val="118139136"/>
        <c:axId val="118157312"/>
      </c:scatterChart>
      <c:valAx>
        <c:axId val="118139136"/>
        <c:scaling>
          <c:orientation val="minMax"/>
          <c:max val="2"/>
          <c:min val="-2.8"/>
        </c:scaling>
        <c:axPos val="b"/>
        <c:numFmt formatCode="General" sourceLinked="1"/>
        <c:tickLblPos val="low"/>
        <c:crossAx val="118157312"/>
        <c:crossesAt val="0"/>
        <c:crossBetween val="midCat"/>
        <c:majorUnit val="0.2"/>
      </c:valAx>
      <c:valAx>
        <c:axId val="118157312"/>
        <c:scaling>
          <c:orientation val="minMax"/>
          <c:max val="2.5"/>
          <c:min val="-6"/>
        </c:scaling>
        <c:axPos val="l"/>
        <c:majorGridlines/>
        <c:numFmt formatCode="General" sourceLinked="1"/>
        <c:tickLblPos val="low"/>
        <c:crossAx val="118139136"/>
        <c:crossesAt val="-2.8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76201</xdr:colOff>
      <xdr:row>64</xdr:row>
      <xdr:rowOff>28575</xdr:rowOff>
    </xdr:from>
    <xdr:to>
      <xdr:col>7</xdr:col>
      <xdr:colOff>390524</xdr:colOff>
      <xdr:row>79</xdr:row>
      <xdr:rowOff>57150</xdr:rowOff>
    </xdr:to>
    <xdr:graphicFrame macro="">
      <xdr:nvGraphicFramePr>
        <xdr:cNvPr id="2" name="תרשים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539</xdr:col>
      <xdr:colOff>120375</xdr:colOff>
      <xdr:row>0</xdr:row>
      <xdr:rowOff>0</xdr:rowOff>
    </xdr:from>
    <xdr:to>
      <xdr:col>550</xdr:col>
      <xdr:colOff>28575</xdr:colOff>
      <xdr:row>19</xdr:row>
      <xdr:rowOff>161475</xdr:rowOff>
    </xdr:to>
    <xdr:graphicFrame macro="">
      <xdr:nvGraphicFramePr>
        <xdr:cNvPr id="2" name="תרשים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553</xdr:col>
      <xdr:colOff>180975</xdr:colOff>
      <xdr:row>0</xdr:row>
      <xdr:rowOff>19050</xdr:rowOff>
    </xdr:from>
    <xdr:to>
      <xdr:col>566</xdr:col>
      <xdr:colOff>581024</xdr:colOff>
      <xdr:row>19</xdr:row>
      <xdr:rowOff>171450</xdr:rowOff>
    </xdr:to>
    <xdr:graphicFrame macro="">
      <xdr:nvGraphicFramePr>
        <xdr:cNvPr id="3" name="תרשים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E1:W134"/>
  <sheetViews>
    <sheetView rightToLeft="1" topLeftCell="L53" workbookViewId="0">
      <selection activeCell="M97" sqref="M97"/>
    </sheetView>
  </sheetViews>
  <sheetFormatPr defaultRowHeight="14.25"/>
  <sheetData>
    <row r="1" spans="7:13">
      <c r="G1" t="s">
        <v>7</v>
      </c>
      <c r="H1" t="s">
        <v>4</v>
      </c>
      <c r="I1" t="s">
        <v>5</v>
      </c>
      <c r="M1" t="s">
        <v>6</v>
      </c>
    </row>
    <row r="2" spans="7:13">
      <c r="G2">
        <f t="shared" ref="G2:G65" si="0">M2/100-19</f>
        <v>-48.989999999999995</v>
      </c>
      <c r="H2">
        <f>M2/100-18.2</f>
        <v>-48.19</v>
      </c>
      <c r="I2" s="13">
        <f>31 * H2*H2</f>
        <v>71990.559099999984</v>
      </c>
      <c r="J2">
        <f>M2</f>
        <v>-2999</v>
      </c>
      <c r="M2">
        <v>-2999</v>
      </c>
    </row>
    <row r="3" spans="7:13">
      <c r="G3">
        <f t="shared" si="0"/>
        <v>-27.11</v>
      </c>
      <c r="H3">
        <f t="shared" ref="H3:H9" si="1">M3/100-18.2</f>
        <v>-26.31</v>
      </c>
      <c r="I3" s="13">
        <f t="shared" ref="I3:I9" si="2">31 * H3*H3</f>
        <v>21458.699099999998</v>
      </c>
      <c r="J3">
        <f t="shared" ref="J3:J41" si="3">M3</f>
        <v>-811</v>
      </c>
      <c r="M3">
        <f t="shared" ref="M3:M40" si="4">M4-60</f>
        <v>-811</v>
      </c>
    </row>
    <row r="4" spans="7:13">
      <c r="G4">
        <f t="shared" si="0"/>
        <v>-26.509999999999998</v>
      </c>
      <c r="H4">
        <f t="shared" si="1"/>
        <v>-25.71</v>
      </c>
      <c r="I4" s="13">
        <f t="shared" si="2"/>
        <v>20491.127100000002</v>
      </c>
      <c r="J4">
        <f t="shared" si="3"/>
        <v>-751</v>
      </c>
      <c r="M4">
        <f t="shared" si="4"/>
        <v>-751</v>
      </c>
    </row>
    <row r="5" spans="7:13">
      <c r="G5">
        <f t="shared" si="0"/>
        <v>-25.91</v>
      </c>
      <c r="H5">
        <f t="shared" si="1"/>
        <v>-25.11</v>
      </c>
      <c r="I5" s="13">
        <f t="shared" si="2"/>
        <v>19545.875099999997</v>
      </c>
      <c r="J5">
        <f t="shared" si="3"/>
        <v>-691</v>
      </c>
      <c r="M5">
        <f t="shared" si="4"/>
        <v>-691</v>
      </c>
    </row>
    <row r="6" spans="7:13">
      <c r="G6">
        <f t="shared" si="0"/>
        <v>-25.31</v>
      </c>
      <c r="H6">
        <f t="shared" si="1"/>
        <v>-24.509999999999998</v>
      </c>
      <c r="I6" s="13">
        <f t="shared" si="2"/>
        <v>18622.943099999997</v>
      </c>
      <c r="J6">
        <f t="shared" si="3"/>
        <v>-631</v>
      </c>
      <c r="M6">
        <f t="shared" si="4"/>
        <v>-631</v>
      </c>
    </row>
    <row r="7" spans="7:13">
      <c r="G7">
        <f t="shared" si="0"/>
        <v>-24.71</v>
      </c>
      <c r="H7">
        <f t="shared" si="1"/>
        <v>-23.91</v>
      </c>
      <c r="I7" s="13">
        <f t="shared" si="2"/>
        <v>17722.331099999999</v>
      </c>
      <c r="J7">
        <f t="shared" si="3"/>
        <v>-571</v>
      </c>
      <c r="M7">
        <f t="shared" si="4"/>
        <v>-571</v>
      </c>
    </row>
    <row r="8" spans="7:13">
      <c r="G8">
        <f t="shared" si="0"/>
        <v>-24.11</v>
      </c>
      <c r="H8">
        <f t="shared" si="1"/>
        <v>-23.31</v>
      </c>
      <c r="I8" s="13">
        <f t="shared" si="2"/>
        <v>16844.039099999998</v>
      </c>
      <c r="J8">
        <f t="shared" si="3"/>
        <v>-511</v>
      </c>
      <c r="M8">
        <f t="shared" si="4"/>
        <v>-511</v>
      </c>
    </row>
    <row r="9" spans="7:13">
      <c r="G9">
        <f t="shared" si="0"/>
        <v>-23.509999999999998</v>
      </c>
      <c r="H9">
        <f t="shared" si="1"/>
        <v>-22.71</v>
      </c>
      <c r="I9" s="13">
        <f t="shared" si="2"/>
        <v>15988.0671</v>
      </c>
      <c r="J9">
        <f t="shared" si="3"/>
        <v>-451</v>
      </c>
      <c r="M9">
        <f t="shared" si="4"/>
        <v>-451</v>
      </c>
    </row>
    <row r="10" spans="7:13">
      <c r="G10">
        <f t="shared" si="0"/>
        <v>-22.91</v>
      </c>
      <c r="H10">
        <f t="shared" ref="H10:H20" si="5">M10/100-20</f>
        <v>-23.91</v>
      </c>
      <c r="I10" s="13">
        <f t="shared" ref="I10:I32" si="6">2177 + 497 * H10+ 44.1 * H10*H10</f>
        <v>15505.175210000001</v>
      </c>
      <c r="J10">
        <f t="shared" si="3"/>
        <v>-391</v>
      </c>
      <c r="M10">
        <v>-391</v>
      </c>
    </row>
    <row r="11" spans="7:13">
      <c r="G11">
        <f t="shared" si="0"/>
        <v>-22.12</v>
      </c>
      <c r="H11">
        <f t="shared" si="5"/>
        <v>-23.12</v>
      </c>
      <c r="I11" s="13">
        <f t="shared" si="6"/>
        <v>14259.327040000002</v>
      </c>
      <c r="J11">
        <f t="shared" si="3"/>
        <v>-312</v>
      </c>
      <c r="M11">
        <f t="shared" si="4"/>
        <v>-312</v>
      </c>
    </row>
    <row r="12" spans="7:13">
      <c r="G12">
        <f t="shared" si="0"/>
        <v>-21.52</v>
      </c>
      <c r="H12">
        <f t="shared" si="5"/>
        <v>-22.52</v>
      </c>
      <c r="I12" s="13">
        <f t="shared" si="6"/>
        <v>13349.89264</v>
      </c>
      <c r="J12">
        <f t="shared" si="3"/>
        <v>-252</v>
      </c>
      <c r="M12">
        <f t="shared" si="4"/>
        <v>-252</v>
      </c>
    </row>
    <row r="13" spans="7:13">
      <c r="G13">
        <f t="shared" si="0"/>
        <v>-20.92</v>
      </c>
      <c r="H13">
        <f t="shared" si="5"/>
        <v>-21.92</v>
      </c>
      <c r="I13" s="13">
        <f t="shared" si="6"/>
        <v>12472.210240000004</v>
      </c>
      <c r="J13">
        <f t="shared" si="3"/>
        <v>-192</v>
      </c>
      <c r="M13">
        <f t="shared" si="4"/>
        <v>-192</v>
      </c>
    </row>
    <row r="14" spans="7:13">
      <c r="G14">
        <f t="shared" si="0"/>
        <v>-20.32</v>
      </c>
      <c r="H14">
        <f t="shared" si="5"/>
        <v>-21.32</v>
      </c>
      <c r="I14" s="13">
        <f t="shared" si="6"/>
        <v>11626.279839999999</v>
      </c>
      <c r="J14">
        <f t="shared" si="3"/>
        <v>-132</v>
      </c>
      <c r="M14">
        <f t="shared" si="4"/>
        <v>-132</v>
      </c>
    </row>
    <row r="15" spans="7:13">
      <c r="G15">
        <f t="shared" si="0"/>
        <v>-19.72</v>
      </c>
      <c r="H15">
        <f t="shared" si="5"/>
        <v>-20.72</v>
      </c>
      <c r="I15" s="13">
        <f t="shared" si="6"/>
        <v>10812.101439999999</v>
      </c>
      <c r="J15">
        <f t="shared" si="3"/>
        <v>-72</v>
      </c>
      <c r="M15">
        <f t="shared" si="4"/>
        <v>-72</v>
      </c>
    </row>
    <row r="16" spans="7:13">
      <c r="G16">
        <f t="shared" si="0"/>
        <v>-19.12</v>
      </c>
      <c r="H16">
        <f t="shared" si="5"/>
        <v>-20.12</v>
      </c>
      <c r="I16" s="13">
        <f t="shared" si="6"/>
        <v>10029.67504</v>
      </c>
      <c r="J16">
        <f t="shared" si="3"/>
        <v>-12</v>
      </c>
      <c r="M16">
        <f t="shared" si="4"/>
        <v>-12</v>
      </c>
    </row>
    <row r="17" spans="7:13">
      <c r="G17">
        <f t="shared" si="0"/>
        <v>-18.52</v>
      </c>
      <c r="H17">
        <f t="shared" si="5"/>
        <v>-19.52</v>
      </c>
      <c r="I17" s="13">
        <f t="shared" si="6"/>
        <v>9279.0006400000002</v>
      </c>
      <c r="J17">
        <f t="shared" si="3"/>
        <v>48</v>
      </c>
      <c r="M17">
        <f t="shared" si="4"/>
        <v>48</v>
      </c>
    </row>
    <row r="18" spans="7:13">
      <c r="G18">
        <f t="shared" si="0"/>
        <v>-17.920000000000002</v>
      </c>
      <c r="H18">
        <f t="shared" si="5"/>
        <v>-18.920000000000002</v>
      </c>
      <c r="I18" s="13">
        <f t="shared" si="6"/>
        <v>8560.0782400000007</v>
      </c>
      <c r="J18">
        <f t="shared" si="3"/>
        <v>108</v>
      </c>
      <c r="M18">
        <f t="shared" si="4"/>
        <v>108</v>
      </c>
    </row>
    <row r="19" spans="7:13">
      <c r="G19">
        <f t="shared" si="0"/>
        <v>-17.32</v>
      </c>
      <c r="H19">
        <f t="shared" si="5"/>
        <v>-18.32</v>
      </c>
      <c r="I19" s="13">
        <f t="shared" si="6"/>
        <v>7872.9078399999999</v>
      </c>
      <c r="J19">
        <f t="shared" si="3"/>
        <v>168</v>
      </c>
      <c r="M19">
        <f t="shared" si="4"/>
        <v>168</v>
      </c>
    </row>
    <row r="20" spans="7:13">
      <c r="G20">
        <f t="shared" si="0"/>
        <v>-16.72</v>
      </c>
      <c r="H20">
        <f t="shared" si="5"/>
        <v>-17.72</v>
      </c>
      <c r="I20" s="13">
        <f t="shared" si="6"/>
        <v>7217.4894399999994</v>
      </c>
      <c r="J20">
        <f t="shared" si="3"/>
        <v>228</v>
      </c>
      <c r="M20">
        <f t="shared" si="4"/>
        <v>228</v>
      </c>
    </row>
    <row r="21" spans="7:13">
      <c r="G21">
        <f t="shared" si="0"/>
        <v>-16.12</v>
      </c>
      <c r="H21">
        <f>M21/100-20</f>
        <v>-17.12</v>
      </c>
      <c r="I21" s="13">
        <f t="shared" si="6"/>
        <v>6593.8230400000011</v>
      </c>
      <c r="J21">
        <f t="shared" si="3"/>
        <v>288</v>
      </c>
      <c r="M21">
        <f t="shared" si="4"/>
        <v>288</v>
      </c>
    </row>
    <row r="22" spans="7:13">
      <c r="G22">
        <f t="shared" si="0"/>
        <v>-15.52</v>
      </c>
      <c r="H22">
        <f t="shared" ref="H22:H83" si="7">M22/100-20</f>
        <v>-16.52</v>
      </c>
      <c r="I22" s="13">
        <f t="shared" si="6"/>
        <v>6001.9086399999997</v>
      </c>
      <c r="J22">
        <f t="shared" si="3"/>
        <v>348</v>
      </c>
      <c r="M22">
        <f t="shared" si="4"/>
        <v>348</v>
      </c>
    </row>
    <row r="23" spans="7:13">
      <c r="G23">
        <f t="shared" si="0"/>
        <v>-14.92</v>
      </c>
      <c r="H23">
        <f t="shared" si="7"/>
        <v>-15.92</v>
      </c>
      <c r="I23" s="13">
        <f t="shared" si="6"/>
        <v>5441.7462400000004</v>
      </c>
      <c r="J23">
        <f t="shared" si="3"/>
        <v>408</v>
      </c>
      <c r="M23">
        <f t="shared" si="4"/>
        <v>408</v>
      </c>
    </row>
    <row r="24" spans="7:13">
      <c r="G24">
        <f t="shared" si="0"/>
        <v>-14.32</v>
      </c>
      <c r="H24">
        <f t="shared" si="7"/>
        <v>-15.32</v>
      </c>
      <c r="I24" s="13">
        <f t="shared" si="6"/>
        <v>4913.3358400000006</v>
      </c>
      <c r="J24">
        <f t="shared" si="3"/>
        <v>468</v>
      </c>
      <c r="M24">
        <f t="shared" si="4"/>
        <v>468</v>
      </c>
    </row>
    <row r="25" spans="7:13">
      <c r="G25">
        <f t="shared" si="0"/>
        <v>-13.719999999999999</v>
      </c>
      <c r="H25">
        <f t="shared" si="7"/>
        <v>-14.719999999999999</v>
      </c>
      <c r="I25" s="13">
        <f t="shared" si="6"/>
        <v>4416.6774399999986</v>
      </c>
      <c r="J25">
        <f t="shared" si="3"/>
        <v>528</v>
      </c>
      <c r="M25">
        <f t="shared" si="4"/>
        <v>528</v>
      </c>
    </row>
    <row r="26" spans="7:13">
      <c r="G26">
        <f t="shared" si="0"/>
        <v>-13.120000000000001</v>
      </c>
      <c r="H26">
        <f t="shared" si="7"/>
        <v>-14.120000000000001</v>
      </c>
      <c r="I26" s="13">
        <f t="shared" si="6"/>
        <v>3951.7710400000005</v>
      </c>
      <c r="J26">
        <f t="shared" si="3"/>
        <v>588</v>
      </c>
      <c r="M26">
        <f t="shared" si="4"/>
        <v>588</v>
      </c>
    </row>
    <row r="27" spans="7:13">
      <c r="G27">
        <f t="shared" si="0"/>
        <v>-12.52</v>
      </c>
      <c r="H27">
        <f t="shared" si="7"/>
        <v>-13.52</v>
      </c>
      <c r="I27" s="13">
        <f t="shared" si="6"/>
        <v>3518.6166400000002</v>
      </c>
      <c r="J27">
        <f t="shared" si="3"/>
        <v>648</v>
      </c>
      <c r="M27">
        <f t="shared" si="4"/>
        <v>648</v>
      </c>
    </row>
    <row r="28" spans="7:13">
      <c r="G28">
        <f t="shared" si="0"/>
        <v>-11.92</v>
      </c>
      <c r="H28">
        <f t="shared" si="7"/>
        <v>-12.92</v>
      </c>
      <c r="I28" s="13">
        <f t="shared" si="6"/>
        <v>3117.2142400000012</v>
      </c>
      <c r="J28">
        <f t="shared" si="3"/>
        <v>708</v>
      </c>
      <c r="M28">
        <f t="shared" si="4"/>
        <v>708</v>
      </c>
    </row>
    <row r="29" spans="7:13">
      <c r="G29">
        <f t="shared" si="0"/>
        <v>-11.32</v>
      </c>
      <c r="H29">
        <f t="shared" si="7"/>
        <v>-12.32</v>
      </c>
      <c r="I29" s="13">
        <f t="shared" si="6"/>
        <v>2747.5638400000007</v>
      </c>
      <c r="J29">
        <f t="shared" si="3"/>
        <v>768</v>
      </c>
      <c r="M29">
        <f t="shared" si="4"/>
        <v>768</v>
      </c>
    </row>
    <row r="30" spans="7:13">
      <c r="G30">
        <f t="shared" si="0"/>
        <v>-10.72</v>
      </c>
      <c r="H30">
        <f t="shared" si="7"/>
        <v>-11.72</v>
      </c>
      <c r="I30" s="13">
        <f t="shared" si="6"/>
        <v>2409.6654400000016</v>
      </c>
      <c r="J30">
        <f t="shared" si="3"/>
        <v>828</v>
      </c>
      <c r="M30">
        <f t="shared" si="4"/>
        <v>828</v>
      </c>
    </row>
    <row r="31" spans="7:13">
      <c r="G31">
        <f t="shared" si="0"/>
        <v>-10.119999999999999</v>
      </c>
      <c r="H31">
        <f t="shared" si="7"/>
        <v>-11.12</v>
      </c>
      <c r="I31" s="13">
        <f t="shared" si="6"/>
        <v>2103.5190400000001</v>
      </c>
      <c r="J31">
        <f t="shared" si="3"/>
        <v>888</v>
      </c>
      <c r="M31">
        <f t="shared" si="4"/>
        <v>888</v>
      </c>
    </row>
    <row r="32" spans="7:13">
      <c r="G32">
        <f t="shared" si="0"/>
        <v>-9.52</v>
      </c>
      <c r="H32">
        <f t="shared" si="7"/>
        <v>-10.52</v>
      </c>
      <c r="I32" s="13">
        <f t="shared" si="6"/>
        <v>1829.12464</v>
      </c>
      <c r="J32">
        <f t="shared" si="3"/>
        <v>948</v>
      </c>
      <c r="M32">
        <v>948</v>
      </c>
    </row>
    <row r="33" spans="5:23">
      <c r="G33">
        <f t="shared" si="0"/>
        <v>-9.4</v>
      </c>
      <c r="H33">
        <f t="shared" si="7"/>
        <v>-10.4</v>
      </c>
      <c r="I33" s="13">
        <f t="shared" ref="I33:I81" si="8">102 + 102 *H33 + 25.3 *H33*H33</f>
        <v>1777.6480000000004</v>
      </c>
      <c r="J33">
        <f t="shared" si="3"/>
        <v>960</v>
      </c>
      <c r="M33">
        <f t="shared" si="4"/>
        <v>960</v>
      </c>
    </row>
    <row r="34" spans="5:23">
      <c r="G34">
        <f t="shared" si="0"/>
        <v>-8.8000000000000007</v>
      </c>
      <c r="H34">
        <f t="shared" si="7"/>
        <v>-9.8000000000000007</v>
      </c>
      <c r="I34" s="13">
        <f t="shared" si="8"/>
        <v>1532.2120000000004</v>
      </c>
      <c r="J34">
        <f t="shared" si="3"/>
        <v>1020</v>
      </c>
      <c r="M34">
        <f t="shared" si="4"/>
        <v>1020</v>
      </c>
    </row>
    <row r="35" spans="5:23">
      <c r="G35">
        <f t="shared" si="0"/>
        <v>-8.1999999999999993</v>
      </c>
      <c r="H35">
        <f t="shared" si="7"/>
        <v>-9.1999999999999993</v>
      </c>
      <c r="I35" s="13">
        <f t="shared" si="8"/>
        <v>1304.9919999999997</v>
      </c>
      <c r="J35">
        <f t="shared" si="3"/>
        <v>1080</v>
      </c>
      <c r="M35">
        <f t="shared" si="4"/>
        <v>1080</v>
      </c>
    </row>
    <row r="36" spans="5:23">
      <c r="G36">
        <f t="shared" si="0"/>
        <v>-7.6</v>
      </c>
      <c r="H36">
        <f t="shared" si="7"/>
        <v>-8.6</v>
      </c>
      <c r="I36" s="13">
        <f t="shared" si="8"/>
        <v>1095.9879999999998</v>
      </c>
      <c r="J36">
        <f t="shared" si="3"/>
        <v>1140</v>
      </c>
      <c r="M36">
        <f t="shared" si="4"/>
        <v>1140</v>
      </c>
    </row>
    <row r="37" spans="5:23">
      <c r="G37">
        <f t="shared" si="0"/>
        <v>-7</v>
      </c>
      <c r="H37">
        <f t="shared" si="7"/>
        <v>-8</v>
      </c>
      <c r="I37" s="13">
        <f t="shared" si="8"/>
        <v>905.2</v>
      </c>
      <c r="J37">
        <f t="shared" si="3"/>
        <v>1200</v>
      </c>
      <c r="M37">
        <f t="shared" si="4"/>
        <v>1200</v>
      </c>
    </row>
    <row r="38" spans="5:23">
      <c r="G38">
        <f t="shared" si="0"/>
        <v>-6.4</v>
      </c>
      <c r="H38">
        <f t="shared" si="7"/>
        <v>-7.4</v>
      </c>
      <c r="I38" s="13">
        <f t="shared" si="8"/>
        <v>732.62800000000027</v>
      </c>
      <c r="J38">
        <f t="shared" si="3"/>
        <v>1260</v>
      </c>
      <c r="M38">
        <f t="shared" si="4"/>
        <v>1260</v>
      </c>
    </row>
    <row r="39" spans="5:23">
      <c r="G39">
        <f t="shared" si="0"/>
        <v>-5.8000000000000007</v>
      </c>
      <c r="H39">
        <f t="shared" si="7"/>
        <v>-6.8000000000000007</v>
      </c>
      <c r="I39" s="13">
        <f t="shared" si="8"/>
        <v>578.27200000000028</v>
      </c>
      <c r="J39">
        <f t="shared" si="3"/>
        <v>1320</v>
      </c>
      <c r="M39">
        <f t="shared" si="4"/>
        <v>1320</v>
      </c>
    </row>
    <row r="40" spans="5:23">
      <c r="G40">
        <f t="shared" si="0"/>
        <v>-5.1999999999999993</v>
      </c>
      <c r="H40">
        <f t="shared" si="7"/>
        <v>-6.1999999999999993</v>
      </c>
      <c r="I40" s="13">
        <f t="shared" si="8"/>
        <v>442.13199999999983</v>
      </c>
      <c r="J40">
        <f>M40</f>
        <v>1380</v>
      </c>
      <c r="M40">
        <f t="shared" si="4"/>
        <v>1380</v>
      </c>
    </row>
    <row r="41" spans="5:23" ht="15" thickBot="1">
      <c r="G41">
        <f t="shared" si="0"/>
        <v>-4.5999999999999996</v>
      </c>
      <c r="H41">
        <f t="shared" si="7"/>
        <v>-5.6</v>
      </c>
      <c r="I41" s="13">
        <f t="shared" si="8"/>
        <v>324.20800000000008</v>
      </c>
      <c r="J41">
        <f t="shared" si="3"/>
        <v>1440</v>
      </c>
      <c r="M41">
        <f>M44-60-60-60</f>
        <v>1440</v>
      </c>
    </row>
    <row r="42" spans="5:23">
      <c r="G42" t="e">
        <f t="shared" si="0"/>
        <v>#VALUE!</v>
      </c>
      <c r="H42" t="e">
        <f>#REF!/100-20</f>
        <v>#REF!</v>
      </c>
      <c r="I42" s="13" t="e">
        <f t="shared" si="8"/>
        <v>#REF!</v>
      </c>
      <c r="J42" t="e">
        <f>#REF!</f>
        <v>#REF!</v>
      </c>
      <c r="M42" s="18" t="s">
        <v>0</v>
      </c>
      <c r="N42" s="19"/>
      <c r="O42" s="19"/>
      <c r="P42" s="19"/>
      <c r="Q42" s="19"/>
      <c r="R42" s="19"/>
      <c r="S42" s="19"/>
      <c r="T42" s="19"/>
      <c r="U42" s="19"/>
      <c r="V42" s="19"/>
      <c r="W42" s="20"/>
    </row>
    <row r="43" spans="5:23" ht="15" thickBot="1">
      <c r="E43" t="s">
        <v>1</v>
      </c>
      <c r="G43">
        <f t="shared" si="0"/>
        <v>-3.4000000000000004</v>
      </c>
      <c r="H43">
        <f t="shared" ref="H43" si="9">M43/100-20</f>
        <v>-4.4000000000000004</v>
      </c>
      <c r="I43" s="13">
        <f t="shared" si="8"/>
        <v>143.00800000000004</v>
      </c>
      <c r="J43" t="s">
        <v>1</v>
      </c>
      <c r="K43" t="s">
        <v>2</v>
      </c>
      <c r="L43" t="s">
        <v>3</v>
      </c>
      <c r="M43">
        <f>M44-60</f>
        <v>1560</v>
      </c>
      <c r="N43" s="14">
        <v>0</v>
      </c>
      <c r="O43" s="14">
        <v>1</v>
      </c>
      <c r="P43" s="14">
        <v>2</v>
      </c>
      <c r="Q43" s="14">
        <v>3</v>
      </c>
      <c r="R43" s="14">
        <v>4</v>
      </c>
      <c r="S43" s="14">
        <v>5</v>
      </c>
      <c r="T43" s="14">
        <v>6</v>
      </c>
      <c r="U43" s="14">
        <v>7</v>
      </c>
      <c r="V43" s="14">
        <v>8</v>
      </c>
      <c r="W43" s="15">
        <v>9</v>
      </c>
    </row>
    <row r="44" spans="5:23">
      <c r="E44">
        <f t="shared" ref="E44:E82" si="10">ABS(J44)</f>
        <v>2.7000000000000028</v>
      </c>
      <c r="F44">
        <f>G44+2.8</f>
        <v>0</v>
      </c>
      <c r="G44">
        <f t="shared" si="0"/>
        <v>-2.8000000000000007</v>
      </c>
      <c r="H44">
        <f t="shared" si="7"/>
        <v>-3.8000000000000007</v>
      </c>
      <c r="I44" s="13">
        <f t="shared" si="8"/>
        <v>79.732000000000028</v>
      </c>
      <c r="J44">
        <f t="shared" ref="J44:J64" si="11">-N44--K44</f>
        <v>-2.7000000000000028</v>
      </c>
      <c r="K44">
        <f t="shared" ref="K44:K73" si="12">-0.000000549*POWER(L44,6)+0.0000107*POWER(L44,5)+0.003345*POWER(L44,4)-0.196*POWER(L44,3)+4.079*L44*L44-35.62*L44+121.3</f>
        <v>121.3</v>
      </c>
      <c r="L44">
        <f t="shared" ref="L44:L83" si="13">M44/10-162</f>
        <v>0</v>
      </c>
      <c r="M44" s="3">
        <v>1620</v>
      </c>
      <c r="N44" s="4">
        <v>124</v>
      </c>
      <c r="O44" s="4">
        <v>119</v>
      </c>
      <c r="P44" s="4">
        <v>115</v>
      </c>
      <c r="Q44" s="4">
        <v>110</v>
      </c>
      <c r="R44" s="4">
        <v>106</v>
      </c>
      <c r="S44" s="4">
        <v>102</v>
      </c>
      <c r="T44" s="4">
        <v>98</v>
      </c>
      <c r="U44" s="4">
        <v>95</v>
      </c>
      <c r="V44" s="4">
        <v>91</v>
      </c>
      <c r="W44" s="5">
        <v>88</v>
      </c>
    </row>
    <row r="45" spans="5:23">
      <c r="E45">
        <f t="shared" si="10"/>
        <v>4.5663551509999962</v>
      </c>
      <c r="F45">
        <f t="shared" ref="F45:F108" si="14">G45+2.8</f>
        <v>0.10000000000000053</v>
      </c>
      <c r="G45">
        <f t="shared" si="0"/>
        <v>-2.6999999999999993</v>
      </c>
      <c r="H45">
        <f t="shared" si="7"/>
        <v>-3.6999999999999993</v>
      </c>
      <c r="I45" s="13">
        <f t="shared" si="8"/>
        <v>70.956999999999937</v>
      </c>
      <c r="J45">
        <f t="shared" si="11"/>
        <v>4.5663551509999962</v>
      </c>
      <c r="K45">
        <f t="shared" si="12"/>
        <v>89.566355150999996</v>
      </c>
      <c r="L45">
        <f t="shared" si="13"/>
        <v>1</v>
      </c>
      <c r="M45" s="6">
        <v>1630</v>
      </c>
      <c r="N45" s="1">
        <v>85</v>
      </c>
      <c r="O45" s="1">
        <v>82</v>
      </c>
      <c r="P45" s="1">
        <v>79</v>
      </c>
      <c r="Q45" s="1">
        <v>77</v>
      </c>
      <c r="R45" s="1">
        <v>74</v>
      </c>
      <c r="S45" s="1">
        <v>72</v>
      </c>
      <c r="T45" s="1">
        <v>70</v>
      </c>
      <c r="U45" s="1">
        <v>67</v>
      </c>
      <c r="V45" s="1">
        <v>65</v>
      </c>
      <c r="W45" s="7">
        <v>63</v>
      </c>
    </row>
    <row r="46" spans="5:23">
      <c r="E46">
        <f t="shared" si="10"/>
        <v>2.8618272639999986</v>
      </c>
      <c r="F46">
        <f t="shared" si="14"/>
        <v>0.1999999999999984</v>
      </c>
      <c r="G46">
        <f t="shared" si="0"/>
        <v>-2.6000000000000014</v>
      </c>
      <c r="H46">
        <f t="shared" si="7"/>
        <v>-3.6000000000000014</v>
      </c>
      <c r="I46" s="13">
        <f t="shared" si="8"/>
        <v>62.688000000000102</v>
      </c>
      <c r="J46">
        <f t="shared" si="11"/>
        <v>2.8618272639999986</v>
      </c>
      <c r="K46">
        <f t="shared" si="12"/>
        <v>64.861827263999999</v>
      </c>
      <c r="L46">
        <f t="shared" si="13"/>
        <v>2</v>
      </c>
      <c r="M46" s="6">
        <v>1640</v>
      </c>
      <c r="N46" s="1">
        <v>62</v>
      </c>
      <c r="O46" s="1">
        <v>60</v>
      </c>
      <c r="P46" s="1">
        <v>58</v>
      </c>
      <c r="Q46" s="1">
        <v>57</v>
      </c>
      <c r="R46" s="1">
        <v>55</v>
      </c>
      <c r="S46" s="1">
        <v>54</v>
      </c>
      <c r="T46" s="1">
        <v>53</v>
      </c>
      <c r="U46" s="1">
        <v>51</v>
      </c>
      <c r="V46" s="1">
        <v>50</v>
      </c>
      <c r="W46" s="7">
        <v>49</v>
      </c>
    </row>
    <row r="47" spans="5:23">
      <c r="E47">
        <f t="shared" si="10"/>
        <v>1.867855120999991</v>
      </c>
      <c r="F47">
        <f t="shared" si="14"/>
        <v>0.29999999999999982</v>
      </c>
      <c r="G47">
        <f t="shared" si="0"/>
        <v>-2.5</v>
      </c>
      <c r="H47">
        <f t="shared" si="7"/>
        <v>-3.5</v>
      </c>
      <c r="I47" s="13">
        <f t="shared" si="8"/>
        <v>54.925000000000011</v>
      </c>
      <c r="J47">
        <f t="shared" si="11"/>
        <v>-1.867855120999991</v>
      </c>
      <c r="K47">
        <f t="shared" si="12"/>
        <v>46.132144879000009</v>
      </c>
      <c r="L47">
        <f t="shared" si="13"/>
        <v>3</v>
      </c>
      <c r="M47" s="6">
        <v>1650</v>
      </c>
      <c r="N47" s="1">
        <v>48</v>
      </c>
      <c r="O47" s="1">
        <v>47</v>
      </c>
      <c r="P47" s="1">
        <v>46</v>
      </c>
      <c r="Q47" s="1">
        <v>45</v>
      </c>
      <c r="R47" s="1">
        <v>44</v>
      </c>
      <c r="S47" s="1">
        <v>43</v>
      </c>
      <c r="T47" s="1">
        <v>42</v>
      </c>
      <c r="U47" s="1">
        <v>41</v>
      </c>
      <c r="V47" s="1">
        <v>40</v>
      </c>
      <c r="W47" s="7">
        <v>38</v>
      </c>
    </row>
    <row r="48" spans="5:23">
      <c r="E48">
        <f t="shared" si="10"/>
        <v>4.5949719039999906</v>
      </c>
      <c r="F48">
        <f t="shared" si="14"/>
        <v>0.40000000000000124</v>
      </c>
      <c r="G48">
        <f t="shared" si="0"/>
        <v>-2.3999999999999986</v>
      </c>
      <c r="H48">
        <f t="shared" si="7"/>
        <v>-3.3999999999999986</v>
      </c>
      <c r="I48" s="13">
        <f t="shared" si="8"/>
        <v>47.66799999999995</v>
      </c>
      <c r="J48">
        <f t="shared" si="11"/>
        <v>-4.5949719039999906</v>
      </c>
      <c r="K48">
        <f t="shared" si="12"/>
        <v>32.405028096000009</v>
      </c>
      <c r="L48">
        <f t="shared" si="13"/>
        <v>4</v>
      </c>
      <c r="M48" s="6">
        <v>1660</v>
      </c>
      <c r="N48" s="1">
        <v>37</v>
      </c>
      <c r="O48" s="1">
        <v>36</v>
      </c>
      <c r="P48" s="1">
        <v>35</v>
      </c>
      <c r="Q48" s="1">
        <v>34</v>
      </c>
      <c r="R48" s="1">
        <v>33</v>
      </c>
      <c r="S48" s="1">
        <v>32</v>
      </c>
      <c r="T48" s="1">
        <v>31</v>
      </c>
      <c r="U48" s="1">
        <v>30</v>
      </c>
      <c r="V48" s="1">
        <v>28</v>
      </c>
      <c r="W48" s="7">
        <v>27</v>
      </c>
    </row>
    <row r="49" spans="5:23">
      <c r="E49">
        <f t="shared" si="10"/>
        <v>3.2095156250000088</v>
      </c>
      <c r="F49">
        <f t="shared" si="14"/>
        <v>0.49999999999999911</v>
      </c>
      <c r="G49">
        <f t="shared" si="0"/>
        <v>-2.3000000000000007</v>
      </c>
      <c r="H49">
        <f t="shared" si="7"/>
        <v>-3.3000000000000007</v>
      </c>
      <c r="I49" s="13">
        <f t="shared" si="8"/>
        <v>40.91700000000003</v>
      </c>
      <c r="J49">
        <f t="shared" si="11"/>
        <v>-3.2095156250000088</v>
      </c>
      <c r="K49">
        <f t="shared" si="12"/>
        <v>22.790484374999991</v>
      </c>
      <c r="L49">
        <f t="shared" si="13"/>
        <v>5</v>
      </c>
      <c r="M49" s="6">
        <v>1670</v>
      </c>
      <c r="N49" s="1">
        <v>26</v>
      </c>
      <c r="O49" s="1">
        <v>25</v>
      </c>
      <c r="P49" s="1">
        <v>24</v>
      </c>
      <c r="Q49" s="1">
        <v>23</v>
      </c>
      <c r="R49" s="1">
        <v>22</v>
      </c>
      <c r="S49" s="1">
        <v>21</v>
      </c>
      <c r="T49" s="1">
        <v>20</v>
      </c>
      <c r="U49" s="1">
        <v>19</v>
      </c>
      <c r="V49" s="1">
        <v>18</v>
      </c>
      <c r="W49" s="7">
        <v>17</v>
      </c>
    </row>
    <row r="50" spans="5:23">
      <c r="E50">
        <f t="shared" si="10"/>
        <v>0.48070905600002334</v>
      </c>
      <c r="F50">
        <f t="shared" si="14"/>
        <v>0.60000000000000053</v>
      </c>
      <c r="G50">
        <f t="shared" si="0"/>
        <v>-2.1999999999999993</v>
      </c>
      <c r="H50">
        <f t="shared" si="7"/>
        <v>-3.1999999999999993</v>
      </c>
      <c r="I50" s="13">
        <f t="shared" si="8"/>
        <v>34.671999999999969</v>
      </c>
      <c r="J50">
        <f t="shared" si="11"/>
        <v>0.48070905600002334</v>
      </c>
      <c r="K50">
        <f t="shared" si="12"/>
        <v>16.480709056000023</v>
      </c>
      <c r="L50">
        <f t="shared" si="13"/>
        <v>6</v>
      </c>
      <c r="M50" s="6">
        <v>1680</v>
      </c>
      <c r="N50" s="1">
        <v>16</v>
      </c>
      <c r="O50" s="1">
        <v>15</v>
      </c>
      <c r="P50" s="1">
        <v>14</v>
      </c>
      <c r="Q50" s="1">
        <v>14</v>
      </c>
      <c r="R50" s="1">
        <v>13</v>
      </c>
      <c r="S50" s="1">
        <v>12</v>
      </c>
      <c r="T50" s="1">
        <v>12</v>
      </c>
      <c r="U50" s="1">
        <v>11</v>
      </c>
      <c r="V50" s="1">
        <v>11</v>
      </c>
      <c r="W50" s="7">
        <v>10</v>
      </c>
    </row>
    <row r="51" spans="5:23">
      <c r="E51">
        <f t="shared" si="10"/>
        <v>2.7495905990000011</v>
      </c>
      <c r="F51">
        <f t="shared" si="14"/>
        <v>0.6999999999999984</v>
      </c>
      <c r="G51">
        <f t="shared" si="0"/>
        <v>-2.1000000000000014</v>
      </c>
      <c r="H51">
        <f t="shared" si="7"/>
        <v>-3.1000000000000014</v>
      </c>
      <c r="I51" s="13">
        <f t="shared" si="8"/>
        <v>28.93300000000005</v>
      </c>
      <c r="J51">
        <f t="shared" si="11"/>
        <v>2.7495905990000011</v>
      </c>
      <c r="K51">
        <f t="shared" si="12"/>
        <v>12.749590599000001</v>
      </c>
      <c r="L51">
        <f t="shared" si="13"/>
        <v>7</v>
      </c>
      <c r="M51" s="6">
        <v>1690</v>
      </c>
      <c r="N51" s="1">
        <v>10</v>
      </c>
      <c r="O51" s="1">
        <v>10</v>
      </c>
      <c r="P51" s="1">
        <v>9</v>
      </c>
      <c r="Q51" s="1">
        <v>9</v>
      </c>
      <c r="R51" s="1">
        <v>9</v>
      </c>
      <c r="S51" s="1">
        <v>9</v>
      </c>
      <c r="T51" s="1">
        <v>9</v>
      </c>
      <c r="U51" s="1">
        <v>9</v>
      </c>
      <c r="V51" s="1">
        <v>9</v>
      </c>
      <c r="W51" s="7">
        <v>9</v>
      </c>
    </row>
    <row r="52" spans="5:23">
      <c r="E52">
        <f t="shared" si="10"/>
        <v>1.9518205440000003</v>
      </c>
      <c r="F52">
        <f t="shared" si="14"/>
        <v>0.79999999999999982</v>
      </c>
      <c r="G52">
        <f t="shared" si="0"/>
        <v>-2</v>
      </c>
      <c r="H52">
        <f t="shared" si="7"/>
        <v>-3</v>
      </c>
      <c r="I52" s="13">
        <f t="shared" si="8"/>
        <v>23.700000000000017</v>
      </c>
      <c r="J52">
        <f t="shared" si="11"/>
        <v>1.9518205440000003</v>
      </c>
      <c r="K52">
        <f t="shared" si="12"/>
        <v>10.951820544</v>
      </c>
      <c r="L52">
        <f t="shared" si="13"/>
        <v>8</v>
      </c>
      <c r="M52" s="6">
        <v>1700</v>
      </c>
      <c r="N52" s="1">
        <v>9</v>
      </c>
      <c r="O52" s="1">
        <v>9</v>
      </c>
      <c r="P52" s="1">
        <v>9</v>
      </c>
      <c r="Q52" s="1">
        <v>9</v>
      </c>
      <c r="R52" s="1">
        <v>9</v>
      </c>
      <c r="S52" s="1">
        <v>9</v>
      </c>
      <c r="T52" s="1">
        <v>9</v>
      </c>
      <c r="U52" s="1">
        <v>9</v>
      </c>
      <c r="V52" s="1">
        <v>10</v>
      </c>
      <c r="W52" s="7">
        <v>10</v>
      </c>
    </row>
    <row r="53" spans="5:23">
      <c r="E53">
        <f t="shared" si="10"/>
        <v>0.52160819099999856</v>
      </c>
      <c r="F53">
        <f t="shared" si="14"/>
        <v>0.90000000000000124</v>
      </c>
      <c r="G53">
        <f t="shared" si="0"/>
        <v>-1.8999999999999986</v>
      </c>
      <c r="H53">
        <f t="shared" si="7"/>
        <v>-2.8999999999999986</v>
      </c>
      <c r="I53" s="13">
        <f t="shared" si="8"/>
        <v>18.972999999999956</v>
      </c>
      <c r="J53">
        <f t="shared" si="11"/>
        <v>0.52160819099999856</v>
      </c>
      <c r="K53">
        <f t="shared" si="12"/>
        <v>10.521608190999999</v>
      </c>
      <c r="L53">
        <f t="shared" si="13"/>
        <v>9</v>
      </c>
      <c r="M53" s="6">
        <v>1710</v>
      </c>
      <c r="N53" s="1">
        <v>10</v>
      </c>
      <c r="O53" s="1">
        <v>10</v>
      </c>
      <c r="P53" s="1">
        <v>10</v>
      </c>
      <c r="Q53" s="1">
        <v>10</v>
      </c>
      <c r="R53" s="1">
        <v>10</v>
      </c>
      <c r="S53" s="1">
        <v>10</v>
      </c>
      <c r="T53" s="1">
        <v>10</v>
      </c>
      <c r="U53" s="1">
        <v>11</v>
      </c>
      <c r="V53" s="1">
        <v>11</v>
      </c>
      <c r="W53" s="7">
        <v>11</v>
      </c>
    </row>
    <row r="54" spans="5:23">
      <c r="E54">
        <f t="shared" si="10"/>
        <v>2.9000000000010573E-2</v>
      </c>
      <c r="F54">
        <f t="shared" si="14"/>
        <v>0.99999999999999911</v>
      </c>
      <c r="G54">
        <f t="shared" si="0"/>
        <v>-1.8000000000000007</v>
      </c>
      <c r="H54">
        <f t="shared" si="7"/>
        <v>-2.8000000000000007</v>
      </c>
      <c r="I54" s="13">
        <f t="shared" si="8"/>
        <v>14.75200000000001</v>
      </c>
      <c r="J54">
        <f t="shared" si="11"/>
        <v>-2.9000000000010573E-2</v>
      </c>
      <c r="K54">
        <f t="shared" si="12"/>
        <v>10.970999999999989</v>
      </c>
      <c r="L54">
        <f t="shared" si="13"/>
        <v>10</v>
      </c>
      <c r="M54" s="6">
        <v>1720</v>
      </c>
      <c r="N54" s="1">
        <v>11</v>
      </c>
      <c r="O54" s="1">
        <v>11</v>
      </c>
      <c r="P54" s="1">
        <v>11</v>
      </c>
      <c r="Q54" s="1">
        <v>11</v>
      </c>
      <c r="R54" s="1">
        <v>11</v>
      </c>
      <c r="S54" s="1">
        <v>11</v>
      </c>
      <c r="T54" s="1">
        <v>11</v>
      </c>
      <c r="U54" s="1">
        <v>11</v>
      </c>
      <c r="V54" s="1">
        <v>11</v>
      </c>
      <c r="W54" s="7">
        <v>11</v>
      </c>
    </row>
    <row r="55" spans="5:23">
      <c r="E55">
        <f t="shared" si="10"/>
        <v>0.8878037109999326</v>
      </c>
      <c r="F55">
        <f t="shared" si="14"/>
        <v>1.1000000000000005</v>
      </c>
      <c r="G55">
        <f t="shared" si="0"/>
        <v>-1.6999999999999993</v>
      </c>
      <c r="H55">
        <f t="shared" si="7"/>
        <v>-2.6999999999999993</v>
      </c>
      <c r="I55" s="13">
        <f t="shared" si="8"/>
        <v>11.037000000000006</v>
      </c>
      <c r="J55">
        <f t="shared" si="11"/>
        <v>0.8878037109999326</v>
      </c>
      <c r="K55">
        <f t="shared" si="12"/>
        <v>11.887803710999933</v>
      </c>
      <c r="L55">
        <f t="shared" si="13"/>
        <v>11</v>
      </c>
      <c r="M55" s="6">
        <v>1730</v>
      </c>
      <c r="N55" s="1">
        <v>11</v>
      </c>
      <c r="O55" s="1">
        <v>11</v>
      </c>
      <c r="P55" s="1">
        <v>11</v>
      </c>
      <c r="Q55" s="1">
        <v>11</v>
      </c>
      <c r="R55" s="1">
        <v>12</v>
      </c>
      <c r="S55" s="1">
        <v>12</v>
      </c>
      <c r="T55" s="1">
        <v>12</v>
      </c>
      <c r="U55" s="1">
        <v>12</v>
      </c>
      <c r="V55" s="1">
        <v>12</v>
      </c>
      <c r="W55" s="7">
        <v>12</v>
      </c>
    </row>
    <row r="56" spans="5:23">
      <c r="E56">
        <f t="shared" si="10"/>
        <v>0.93311718400006782</v>
      </c>
      <c r="F56">
        <f t="shared" si="14"/>
        <v>1.1999999999999984</v>
      </c>
      <c r="G56">
        <f t="shared" si="0"/>
        <v>-1.6000000000000014</v>
      </c>
      <c r="H56">
        <f t="shared" si="7"/>
        <v>-2.6000000000000014</v>
      </c>
      <c r="I56" s="13">
        <f t="shared" si="8"/>
        <v>7.8280000000000598</v>
      </c>
      <c r="J56">
        <f t="shared" si="11"/>
        <v>0.93311718400006782</v>
      </c>
      <c r="K56">
        <f t="shared" si="12"/>
        <v>12.933117184000068</v>
      </c>
      <c r="L56">
        <f t="shared" si="13"/>
        <v>12</v>
      </c>
      <c r="M56" s="6">
        <v>1740</v>
      </c>
      <c r="N56" s="1">
        <v>12</v>
      </c>
      <c r="O56" s="1">
        <v>12</v>
      </c>
      <c r="P56" s="1">
        <v>12</v>
      </c>
      <c r="Q56" s="1">
        <v>12</v>
      </c>
      <c r="R56" s="1">
        <v>13</v>
      </c>
      <c r="S56" s="1">
        <v>13</v>
      </c>
      <c r="T56" s="1">
        <v>13</v>
      </c>
      <c r="U56" s="1">
        <v>13</v>
      </c>
      <c r="V56" s="1">
        <v>13</v>
      </c>
      <c r="W56" s="7">
        <v>13</v>
      </c>
    </row>
    <row r="57" spans="5:23">
      <c r="E57">
        <f t="shared" si="10"/>
        <v>0.8384619589999005</v>
      </c>
      <c r="F57">
        <f t="shared" si="14"/>
        <v>1.2999999999999998</v>
      </c>
      <c r="G57">
        <f t="shared" si="0"/>
        <v>-1.5</v>
      </c>
      <c r="H57">
        <f t="shared" si="7"/>
        <v>-2.5</v>
      </c>
      <c r="I57" s="13">
        <f t="shared" si="8"/>
        <v>5.125</v>
      </c>
      <c r="J57">
        <f t="shared" si="11"/>
        <v>0.8384619589999005</v>
      </c>
      <c r="K57">
        <f t="shared" si="12"/>
        <v>13.838461958999901</v>
      </c>
      <c r="L57">
        <f t="shared" si="13"/>
        <v>13</v>
      </c>
      <c r="M57" s="6">
        <v>1750</v>
      </c>
      <c r="N57" s="1">
        <v>13</v>
      </c>
      <c r="O57" s="1">
        <v>14</v>
      </c>
      <c r="P57" s="1">
        <v>14</v>
      </c>
      <c r="Q57" s="1">
        <v>14</v>
      </c>
      <c r="R57" s="1">
        <v>14</v>
      </c>
      <c r="S57" s="1">
        <v>14</v>
      </c>
      <c r="T57" s="1">
        <v>14</v>
      </c>
      <c r="U57" s="1">
        <v>14</v>
      </c>
      <c r="V57" s="1">
        <v>15</v>
      </c>
      <c r="W57" s="7">
        <v>15</v>
      </c>
    </row>
    <row r="58" spans="5:23">
      <c r="E58">
        <f t="shared" si="10"/>
        <v>0.59747846400007631</v>
      </c>
      <c r="F58">
        <f t="shared" si="14"/>
        <v>1.4000000000000012</v>
      </c>
      <c r="G58">
        <f t="shared" si="0"/>
        <v>-1.3999999999999986</v>
      </c>
      <c r="H58">
        <f t="shared" si="7"/>
        <v>-2.3999999999999986</v>
      </c>
      <c r="I58" s="13">
        <f t="shared" si="8"/>
        <v>2.9279999999999973</v>
      </c>
      <c r="J58">
        <f t="shared" si="11"/>
        <v>-0.59747846400007631</v>
      </c>
      <c r="K58">
        <f t="shared" si="12"/>
        <v>14.402521535999924</v>
      </c>
      <c r="L58">
        <f t="shared" si="13"/>
        <v>14</v>
      </c>
      <c r="M58" s="6">
        <v>1760</v>
      </c>
      <c r="N58" s="1">
        <v>15</v>
      </c>
      <c r="O58" s="1">
        <v>15</v>
      </c>
      <c r="P58" s="1">
        <v>15</v>
      </c>
      <c r="Q58" s="1">
        <v>15</v>
      </c>
      <c r="R58" s="1">
        <v>15</v>
      </c>
      <c r="S58" s="1">
        <v>16</v>
      </c>
      <c r="T58" s="1">
        <v>16</v>
      </c>
      <c r="U58" s="1">
        <v>16</v>
      </c>
      <c r="V58" s="1">
        <v>16</v>
      </c>
      <c r="W58" s="7">
        <v>16</v>
      </c>
    </row>
    <row r="59" spans="5:23">
      <c r="E59">
        <f t="shared" si="10"/>
        <v>1.5125156249999492</v>
      </c>
      <c r="F59">
        <f t="shared" si="14"/>
        <v>1.4999999999999991</v>
      </c>
      <c r="G59">
        <f t="shared" si="0"/>
        <v>-1.3000000000000007</v>
      </c>
      <c r="H59">
        <f t="shared" si="7"/>
        <v>-2.3000000000000007</v>
      </c>
      <c r="I59" s="13">
        <f t="shared" si="8"/>
        <v>1.2369999999999948</v>
      </c>
      <c r="J59">
        <f t="shared" si="11"/>
        <v>-1.5125156249999492</v>
      </c>
      <c r="K59">
        <f t="shared" si="12"/>
        <v>14.487484375000051</v>
      </c>
      <c r="L59">
        <f t="shared" si="13"/>
        <v>15</v>
      </c>
      <c r="M59" s="6">
        <v>1770</v>
      </c>
      <c r="N59" s="1">
        <v>16</v>
      </c>
      <c r="O59" s="1">
        <v>16</v>
      </c>
      <c r="P59" s="1">
        <v>16</v>
      </c>
      <c r="Q59" s="1">
        <v>16</v>
      </c>
      <c r="R59" s="1">
        <v>16</v>
      </c>
      <c r="S59" s="1">
        <v>17</v>
      </c>
      <c r="T59" s="1">
        <v>17</v>
      </c>
      <c r="U59" s="1">
        <v>17</v>
      </c>
      <c r="V59" s="1">
        <v>17</v>
      </c>
      <c r="W59" s="7">
        <v>17</v>
      </c>
    </row>
    <row r="60" spans="5:23">
      <c r="E60">
        <f t="shared" si="10"/>
        <v>2.9850083840000963</v>
      </c>
      <c r="F60">
        <f t="shared" si="14"/>
        <v>1.6000000000000005</v>
      </c>
      <c r="G60">
        <f t="shared" si="0"/>
        <v>-1.1999999999999993</v>
      </c>
      <c r="H60">
        <f t="shared" si="7"/>
        <v>-2.1999999999999993</v>
      </c>
      <c r="I60" s="13">
        <f t="shared" si="8"/>
        <v>5.2000000000006708E-2</v>
      </c>
      <c r="J60">
        <f t="shared" si="11"/>
        <v>-2.9850083840000963</v>
      </c>
      <c r="K60">
        <f t="shared" si="12"/>
        <v>14.014991615999904</v>
      </c>
      <c r="L60">
        <f t="shared" si="13"/>
        <v>16</v>
      </c>
      <c r="M60" s="6">
        <v>1780</v>
      </c>
      <c r="N60" s="1">
        <v>17</v>
      </c>
      <c r="O60" s="1">
        <v>17</v>
      </c>
      <c r="P60" s="1">
        <v>17</v>
      </c>
      <c r="Q60" s="1">
        <v>17</v>
      </c>
      <c r="R60" s="1">
        <v>17</v>
      </c>
      <c r="S60" s="1">
        <v>17</v>
      </c>
      <c r="T60" s="1">
        <v>17</v>
      </c>
      <c r="U60" s="1">
        <v>17</v>
      </c>
      <c r="V60" s="1">
        <v>17</v>
      </c>
      <c r="W60" s="7">
        <v>17</v>
      </c>
    </row>
    <row r="61" spans="5:23">
      <c r="E61">
        <f t="shared" si="10"/>
        <v>4.0383104810001242</v>
      </c>
      <c r="F61">
        <f t="shared" si="14"/>
        <v>1.6999999999999984</v>
      </c>
      <c r="G61">
        <f t="shared" si="0"/>
        <v>-1.1000000000000014</v>
      </c>
      <c r="H61">
        <f t="shared" si="7"/>
        <v>-2.1000000000000014</v>
      </c>
      <c r="I61" s="13">
        <f t="shared" si="8"/>
        <v>-0.62700000000000955</v>
      </c>
      <c r="J61">
        <f t="shared" si="11"/>
        <v>-4.0383104810001242</v>
      </c>
      <c r="K61">
        <f t="shared" si="12"/>
        <v>12.961689518999876</v>
      </c>
      <c r="L61">
        <f t="shared" si="13"/>
        <v>17</v>
      </c>
      <c r="M61" s="6">
        <v>1790</v>
      </c>
      <c r="N61" s="1">
        <v>17</v>
      </c>
      <c r="O61" s="1">
        <v>17</v>
      </c>
      <c r="P61" s="1">
        <v>16</v>
      </c>
      <c r="Q61" s="1">
        <v>16</v>
      </c>
      <c r="R61" s="1">
        <v>16</v>
      </c>
      <c r="S61" s="1">
        <v>16</v>
      </c>
      <c r="T61" s="1">
        <v>15</v>
      </c>
      <c r="U61" s="1">
        <v>15</v>
      </c>
      <c r="V61" s="1">
        <v>14</v>
      </c>
      <c r="W61" s="7">
        <v>14</v>
      </c>
    </row>
    <row r="62" spans="5:23">
      <c r="E62">
        <f t="shared" si="10"/>
        <v>2.3456133760000988</v>
      </c>
      <c r="F62">
        <f t="shared" si="14"/>
        <v>1.7999999999999998</v>
      </c>
      <c r="G62">
        <f t="shared" si="0"/>
        <v>-1</v>
      </c>
      <c r="H62">
        <f t="shared" si="7"/>
        <v>-2</v>
      </c>
      <c r="I62" s="13">
        <f t="shared" si="8"/>
        <v>-0.79999999999999716</v>
      </c>
      <c r="J62">
        <f t="shared" si="11"/>
        <v>-2.3456133760000988</v>
      </c>
      <c r="K62">
        <f t="shared" si="12"/>
        <v>11.354386623999901</v>
      </c>
      <c r="L62">
        <f t="shared" si="13"/>
        <v>18</v>
      </c>
      <c r="M62" s="6">
        <v>1800</v>
      </c>
      <c r="N62" s="1">
        <v>13.7</v>
      </c>
      <c r="O62" s="1">
        <v>13.4</v>
      </c>
      <c r="P62" s="1">
        <v>13.1</v>
      </c>
      <c r="Q62" s="1">
        <v>12.9</v>
      </c>
      <c r="R62" s="1">
        <v>12.7</v>
      </c>
      <c r="S62" s="1">
        <v>12.6</v>
      </c>
      <c r="T62" s="1">
        <v>12.5</v>
      </c>
      <c r="U62" s="1">
        <v>12.5</v>
      </c>
      <c r="V62" s="1">
        <v>12.5</v>
      </c>
      <c r="W62" s="7">
        <v>12.5</v>
      </c>
    </row>
    <row r="63" spans="5:23">
      <c r="E63">
        <f t="shared" si="10"/>
        <v>3.2351843690002653</v>
      </c>
      <c r="F63">
        <f t="shared" si="14"/>
        <v>1.9000000000000012</v>
      </c>
      <c r="G63">
        <f t="shared" si="0"/>
        <v>-0.89999999999999858</v>
      </c>
      <c r="H63">
        <f t="shared" si="7"/>
        <v>-1.8999999999999986</v>
      </c>
      <c r="I63" s="13">
        <f t="shared" si="8"/>
        <v>-0.46699999999997033</v>
      </c>
      <c r="J63">
        <f t="shared" si="11"/>
        <v>-3.2351843690002653</v>
      </c>
      <c r="K63">
        <f t="shared" si="12"/>
        <v>9.2648156309997347</v>
      </c>
      <c r="L63">
        <f t="shared" si="13"/>
        <v>19</v>
      </c>
      <c r="M63" s="6">
        <v>1810</v>
      </c>
      <c r="N63" s="1">
        <v>12.5</v>
      </c>
      <c r="O63" s="1">
        <v>12.5</v>
      </c>
      <c r="P63" s="1">
        <v>12.5</v>
      </c>
      <c r="Q63" s="1">
        <v>12.5</v>
      </c>
      <c r="R63" s="1">
        <v>12.5</v>
      </c>
      <c r="S63" s="1">
        <v>12.5</v>
      </c>
      <c r="T63" s="1">
        <v>12.5</v>
      </c>
      <c r="U63" s="1">
        <v>12.4</v>
      </c>
      <c r="V63" s="1">
        <v>12.3</v>
      </c>
      <c r="W63" s="7">
        <v>12.2</v>
      </c>
    </row>
    <row r="64" spans="5:23">
      <c r="E64">
        <f t="shared" si="10"/>
        <v>5.1959999999999837</v>
      </c>
      <c r="F64">
        <f t="shared" si="14"/>
        <v>1.9999999999999991</v>
      </c>
      <c r="G64">
        <f t="shared" si="0"/>
        <v>-0.80000000000000071</v>
      </c>
      <c r="H64">
        <f t="shared" si="7"/>
        <v>-1.8000000000000007</v>
      </c>
      <c r="I64" s="13">
        <f t="shared" si="8"/>
        <v>0.37199999999998568</v>
      </c>
      <c r="J64">
        <f t="shared" si="11"/>
        <v>-5.1959999999999837</v>
      </c>
      <c r="K64">
        <f t="shared" si="12"/>
        <v>6.8040000000000163</v>
      </c>
      <c r="L64">
        <f t="shared" si="13"/>
        <v>20</v>
      </c>
      <c r="M64" s="6">
        <v>1820</v>
      </c>
      <c r="N64" s="1">
        <v>12</v>
      </c>
      <c r="O64" s="1">
        <v>11.7</v>
      </c>
      <c r="P64" s="1">
        <v>11.4</v>
      </c>
      <c r="Q64" s="1">
        <v>11.1</v>
      </c>
      <c r="R64" s="1">
        <v>10.6</v>
      </c>
      <c r="S64" s="1">
        <v>10.199999999999999</v>
      </c>
      <c r="T64" s="1">
        <v>9.6</v>
      </c>
      <c r="U64" s="1">
        <v>9.1</v>
      </c>
      <c r="V64" s="1">
        <v>8.6</v>
      </c>
      <c r="W64" s="7">
        <v>8</v>
      </c>
    </row>
    <row r="65" spans="5:23">
      <c r="E65">
        <f t="shared" si="10"/>
        <v>3.383774729000109</v>
      </c>
      <c r="F65">
        <f t="shared" si="14"/>
        <v>2.1000000000000005</v>
      </c>
      <c r="G65">
        <f t="shared" si="0"/>
        <v>-0.69999999999999929</v>
      </c>
      <c r="H65">
        <f t="shared" si="7"/>
        <v>-1.6999999999999993</v>
      </c>
      <c r="I65" s="13">
        <f t="shared" si="8"/>
        <v>1.7170000000000272</v>
      </c>
      <c r="J65">
        <f>-N65--K65</f>
        <v>-3.383774729000109</v>
      </c>
      <c r="K65">
        <f t="shared" si="12"/>
        <v>4.116225270999891</v>
      </c>
      <c r="L65">
        <f t="shared" si="13"/>
        <v>21</v>
      </c>
      <c r="M65" s="6">
        <v>1830</v>
      </c>
      <c r="N65" s="1">
        <v>7.5</v>
      </c>
      <c r="O65" s="1">
        <v>7</v>
      </c>
      <c r="P65" s="1">
        <v>6.6</v>
      </c>
      <c r="Q65" s="1">
        <v>6.3</v>
      </c>
      <c r="R65" s="1">
        <v>6</v>
      </c>
      <c r="S65" s="1">
        <v>5.8</v>
      </c>
      <c r="T65" s="1">
        <v>5.7</v>
      </c>
      <c r="U65" s="1">
        <v>5.6</v>
      </c>
      <c r="V65" s="1">
        <v>5.6</v>
      </c>
      <c r="W65" s="7">
        <v>5.6</v>
      </c>
    </row>
    <row r="66" spans="5:23">
      <c r="E66">
        <f t="shared" si="10"/>
        <v>4.3273848960002654</v>
      </c>
      <c r="F66">
        <f t="shared" si="14"/>
        <v>2.1999999999999984</v>
      </c>
      <c r="G66">
        <f t="shared" ref="G66:G71" si="15">M66/100-19</f>
        <v>-0.60000000000000142</v>
      </c>
      <c r="H66">
        <f t="shared" si="7"/>
        <v>-1.6000000000000014</v>
      </c>
      <c r="I66" s="13">
        <f t="shared" si="8"/>
        <v>3.5679999999999552</v>
      </c>
      <c r="J66">
        <f t="shared" ref="J66:J83" si="16">-N66--K66</f>
        <v>-4.3273848960002654</v>
      </c>
      <c r="K66">
        <f t="shared" si="12"/>
        <v>1.3726151039997347</v>
      </c>
      <c r="L66">
        <f t="shared" si="13"/>
        <v>22</v>
      </c>
      <c r="M66" s="6">
        <v>1840</v>
      </c>
      <c r="N66" s="1">
        <v>5.7</v>
      </c>
      <c r="O66" s="1">
        <v>5.8</v>
      </c>
      <c r="P66" s="1">
        <v>5.9</v>
      </c>
      <c r="Q66" s="1">
        <v>6.1</v>
      </c>
      <c r="R66" s="1">
        <v>6.2</v>
      </c>
      <c r="S66" s="1">
        <v>6.3</v>
      </c>
      <c r="T66" s="1">
        <v>6.5</v>
      </c>
      <c r="U66" s="1">
        <v>6.6</v>
      </c>
      <c r="V66" s="1">
        <v>6.8</v>
      </c>
      <c r="W66" s="7">
        <v>6.9</v>
      </c>
    </row>
    <row r="67" spans="5:23">
      <c r="E67">
        <f t="shared" si="10"/>
        <v>8.3356879610003514</v>
      </c>
      <c r="F67">
        <f t="shared" si="14"/>
        <v>2.2999999999999998</v>
      </c>
      <c r="G67">
        <f t="shared" si="15"/>
        <v>-0.5</v>
      </c>
      <c r="H67">
        <f t="shared" si="7"/>
        <v>-1.5</v>
      </c>
      <c r="I67" s="13">
        <f t="shared" si="8"/>
        <v>5.9250000000000043</v>
      </c>
      <c r="J67">
        <f t="shared" si="16"/>
        <v>-8.3356879610003514</v>
      </c>
      <c r="K67">
        <f t="shared" si="12"/>
        <v>-1.2356879610003517</v>
      </c>
      <c r="L67">
        <f t="shared" si="13"/>
        <v>23</v>
      </c>
      <c r="M67" s="6">
        <v>1850</v>
      </c>
      <c r="N67" s="1">
        <v>7.1</v>
      </c>
      <c r="O67" s="1">
        <v>7.2</v>
      </c>
      <c r="P67" s="1">
        <v>7.3</v>
      </c>
      <c r="Q67" s="1">
        <v>7.4</v>
      </c>
      <c r="R67" s="1">
        <v>7.5</v>
      </c>
      <c r="S67" s="1">
        <v>7.6</v>
      </c>
      <c r="T67" s="1">
        <v>7.7</v>
      </c>
      <c r="U67" s="1">
        <v>7.7</v>
      </c>
      <c r="V67" s="1">
        <v>7.8</v>
      </c>
      <c r="W67" s="7">
        <v>7.8</v>
      </c>
    </row>
    <row r="68" spans="5:23">
      <c r="E68">
        <f t="shared" si="10"/>
        <v>11.384737023999907</v>
      </c>
      <c r="F68">
        <f t="shared" si="14"/>
        <v>2.4000000000000012</v>
      </c>
      <c r="G68">
        <f t="shared" si="15"/>
        <v>-0.39999999999999858</v>
      </c>
      <c r="H68">
        <f t="shared" si="7"/>
        <v>-1.3999999999999986</v>
      </c>
      <c r="I68" s="13">
        <f t="shared" si="8"/>
        <v>8.7880000000000607</v>
      </c>
      <c r="J68" s="16">
        <f t="shared" si="16"/>
        <v>-11.384737023999907</v>
      </c>
      <c r="K68">
        <f t="shared" si="12"/>
        <v>-3.5047370239999083</v>
      </c>
      <c r="L68">
        <f t="shared" si="13"/>
        <v>24</v>
      </c>
      <c r="M68" s="6">
        <v>1860</v>
      </c>
      <c r="N68" s="1">
        <v>7.88</v>
      </c>
      <c r="O68" s="1">
        <v>7.82</v>
      </c>
      <c r="P68" s="1">
        <v>7.54</v>
      </c>
      <c r="Q68" s="1">
        <v>6.97</v>
      </c>
      <c r="R68" s="1">
        <v>6.4</v>
      </c>
      <c r="S68" s="1">
        <v>6.02</v>
      </c>
      <c r="T68" s="1">
        <v>5.41</v>
      </c>
      <c r="U68" s="1">
        <v>4.0999999999999996</v>
      </c>
      <c r="V68" s="1">
        <v>2.92</v>
      </c>
      <c r="W68" s="7">
        <v>1.82</v>
      </c>
    </row>
    <row r="69" spans="5:23">
      <c r="E69">
        <f t="shared" si="10"/>
        <v>6.8353906249998895</v>
      </c>
      <c r="F69">
        <f t="shared" si="14"/>
        <v>2.4999999999999991</v>
      </c>
      <c r="G69">
        <f t="shared" si="15"/>
        <v>-0.30000000000000071</v>
      </c>
      <c r="H69">
        <f t="shared" si="7"/>
        <v>-1.3000000000000007</v>
      </c>
      <c r="I69" s="13">
        <f t="shared" si="8"/>
        <v>12.156999999999975</v>
      </c>
      <c r="J69" s="16">
        <f t="shared" si="16"/>
        <v>-6.8353906249998895</v>
      </c>
      <c r="K69">
        <f t="shared" si="12"/>
        <v>-5.2253906249998892</v>
      </c>
      <c r="L69">
        <f t="shared" si="13"/>
        <v>25</v>
      </c>
      <c r="M69" s="6">
        <v>1870</v>
      </c>
      <c r="N69" s="1">
        <v>1.61</v>
      </c>
      <c r="O69" s="1">
        <v>0.1</v>
      </c>
      <c r="P69" s="1">
        <v>-1.02</v>
      </c>
      <c r="Q69" s="1">
        <v>-1.28</v>
      </c>
      <c r="R69" s="1">
        <v>-2.69</v>
      </c>
      <c r="S69" s="1">
        <v>-3.24</v>
      </c>
      <c r="T69" s="1">
        <v>-3.64</v>
      </c>
      <c r="U69" s="1">
        <v>-4.54</v>
      </c>
      <c r="V69" s="1">
        <v>-4.71</v>
      </c>
      <c r="W69" s="7">
        <v>-5.1100000000000003</v>
      </c>
    </row>
    <row r="70" spans="5:23">
      <c r="E70">
        <f t="shared" si="10"/>
        <v>0.79131782400059159</v>
      </c>
      <c r="F70">
        <f t="shared" si="14"/>
        <v>2.6000000000000005</v>
      </c>
      <c r="G70">
        <f t="shared" si="15"/>
        <v>-0.19999999999999929</v>
      </c>
      <c r="H70">
        <f t="shared" si="7"/>
        <v>-1.1999999999999993</v>
      </c>
      <c r="I70" s="13">
        <f t="shared" si="8"/>
        <v>16.032000000000039</v>
      </c>
      <c r="J70" s="16">
        <f t="shared" si="16"/>
        <v>-0.79131782400059159</v>
      </c>
      <c r="K70">
        <f t="shared" si="12"/>
        <v>-6.1913178240005919</v>
      </c>
      <c r="L70">
        <f t="shared" si="13"/>
        <v>26</v>
      </c>
      <c r="M70" s="6">
        <v>1880</v>
      </c>
      <c r="N70" s="1">
        <v>-5.4</v>
      </c>
      <c r="O70" s="1">
        <v>-5.42</v>
      </c>
      <c r="P70" s="1">
        <v>-5.2</v>
      </c>
      <c r="Q70" s="1">
        <v>-5.46</v>
      </c>
      <c r="R70" s="1">
        <v>-5.46</v>
      </c>
      <c r="S70" s="1">
        <v>-5.79</v>
      </c>
      <c r="T70" s="1">
        <v>-5.63</v>
      </c>
      <c r="U70" s="1">
        <v>-5.64</v>
      </c>
      <c r="V70" s="1">
        <v>-5.8</v>
      </c>
      <c r="W70" s="7">
        <v>-5.66</v>
      </c>
    </row>
    <row r="71" spans="5:23">
      <c r="E71">
        <f t="shared" si="10"/>
        <v>0.33739856099983445</v>
      </c>
      <c r="F71">
        <f t="shared" si="14"/>
        <v>2.6999999999999984</v>
      </c>
      <c r="G71">
        <f t="shared" si="15"/>
        <v>-0.10000000000000142</v>
      </c>
      <c r="H71">
        <f t="shared" si="7"/>
        <v>-1.1000000000000014</v>
      </c>
      <c r="I71" s="13">
        <f t="shared" si="8"/>
        <v>20.412999999999936</v>
      </c>
      <c r="J71" s="16">
        <f t="shared" si="16"/>
        <v>-0.33739856099983445</v>
      </c>
      <c r="K71">
        <f t="shared" si="12"/>
        <v>-6.2073985609998346</v>
      </c>
      <c r="L71">
        <f t="shared" si="13"/>
        <v>27</v>
      </c>
      <c r="M71" s="6">
        <v>1890</v>
      </c>
      <c r="N71" s="1">
        <v>-5.87</v>
      </c>
      <c r="O71" s="1">
        <v>-6.01</v>
      </c>
      <c r="P71" s="1">
        <v>-6.19</v>
      </c>
      <c r="Q71" s="1">
        <v>-6.64</v>
      </c>
      <c r="R71" s="1">
        <v>-6.44</v>
      </c>
      <c r="S71" s="1">
        <v>-6.47</v>
      </c>
      <c r="T71" s="1">
        <v>-6.09</v>
      </c>
      <c r="U71" s="1">
        <v>-5.76</v>
      </c>
      <c r="V71" s="1">
        <v>-4.66</v>
      </c>
      <c r="W71" s="7">
        <v>-3.74</v>
      </c>
    </row>
    <row r="72" spans="5:23">
      <c r="E72">
        <f t="shared" si="10"/>
        <v>2.3785192960010435</v>
      </c>
      <c r="F72">
        <f t="shared" si="14"/>
        <v>2.8</v>
      </c>
      <c r="G72">
        <f>M72/100-19</f>
        <v>0</v>
      </c>
      <c r="H72">
        <f t="shared" si="7"/>
        <v>-1</v>
      </c>
      <c r="I72" s="13">
        <f t="shared" si="8"/>
        <v>25.3</v>
      </c>
      <c r="J72" s="16">
        <f t="shared" si="16"/>
        <v>-2.3785192960010435</v>
      </c>
      <c r="K72">
        <f t="shared" si="12"/>
        <v>-5.0985192960010437</v>
      </c>
      <c r="L72">
        <f t="shared" si="13"/>
        <v>28</v>
      </c>
      <c r="M72" s="6">
        <v>1900</v>
      </c>
      <c r="N72" s="1">
        <v>-2.72</v>
      </c>
      <c r="O72" s="1">
        <v>-1.54</v>
      </c>
      <c r="P72" s="1">
        <v>-0.02</v>
      </c>
      <c r="Q72" s="1">
        <v>1.24</v>
      </c>
      <c r="R72" s="1">
        <v>2.64</v>
      </c>
      <c r="S72" s="1">
        <v>3.86</v>
      </c>
      <c r="T72" s="1">
        <v>5.37</v>
      </c>
      <c r="U72" s="1">
        <v>6.14</v>
      </c>
      <c r="V72" s="1">
        <v>7.75</v>
      </c>
      <c r="W72" s="7">
        <v>9.1300000000000008</v>
      </c>
    </row>
    <row r="73" spans="5:23">
      <c r="E73">
        <f t="shared" si="10"/>
        <v>13.178763929000674</v>
      </c>
      <c r="F73">
        <f t="shared" si="14"/>
        <v>2.9000000000000012</v>
      </c>
      <c r="G73">
        <f t="shared" ref="G73:G134" si="17">M73/100-19</f>
        <v>0.10000000000000142</v>
      </c>
      <c r="H73">
        <f t="shared" si="7"/>
        <v>-0.89999999999999858</v>
      </c>
      <c r="I73" s="13">
        <f t="shared" si="8"/>
        <v>30.69300000000008</v>
      </c>
      <c r="J73" s="16">
        <f t="shared" si="16"/>
        <v>-13.178763929000674</v>
      </c>
      <c r="K73">
        <f t="shared" si="12"/>
        <v>-2.7187639290006729</v>
      </c>
      <c r="L73">
        <f t="shared" si="13"/>
        <v>29</v>
      </c>
      <c r="M73" s="6">
        <v>1910</v>
      </c>
      <c r="N73" s="1">
        <v>10.46</v>
      </c>
      <c r="O73" s="1">
        <v>11.53</v>
      </c>
      <c r="P73" s="1">
        <v>13.36</v>
      </c>
      <c r="Q73" s="1">
        <v>14.65</v>
      </c>
      <c r="R73" s="1">
        <v>16.010000000000002</v>
      </c>
      <c r="S73" s="1">
        <v>17.2</v>
      </c>
      <c r="T73" s="1">
        <v>18.239999999999998</v>
      </c>
      <c r="U73" s="1">
        <v>19.059999999999999</v>
      </c>
      <c r="V73" s="1">
        <v>20.25</v>
      </c>
      <c r="W73" s="7">
        <v>20.95</v>
      </c>
    </row>
    <row r="74" spans="5:23">
      <c r="E74">
        <f t="shared" si="10"/>
        <v>20.12099999999997</v>
      </c>
      <c r="F74">
        <f t="shared" si="14"/>
        <v>2.9999999999999991</v>
      </c>
      <c r="G74">
        <f t="shared" si="17"/>
        <v>0.19999999999999929</v>
      </c>
      <c r="H74">
        <f t="shared" si="7"/>
        <v>-0.80000000000000071</v>
      </c>
      <c r="I74" s="13">
        <f t="shared" si="8"/>
        <v>36.591999999999949</v>
      </c>
      <c r="J74" s="16">
        <f t="shared" si="16"/>
        <v>-20.12099999999997</v>
      </c>
      <c r="K74">
        <f>-0.000000549*POWER(L74,6)+0.0000107*POWER(L74,5)+0.003345*POWER(L74,4)-0.196*POWER(L74,3)+4.079*L74*L74-35.62*L74+121.3</f>
        <v>1.0390000000000299</v>
      </c>
      <c r="L74">
        <f t="shared" si="13"/>
        <v>30</v>
      </c>
      <c r="M74" s="6">
        <v>1920</v>
      </c>
      <c r="N74" s="1">
        <v>21.16</v>
      </c>
      <c r="O74" s="1">
        <v>22.25</v>
      </c>
      <c r="P74" s="1">
        <v>22.41</v>
      </c>
      <c r="Q74" s="1">
        <v>23.03</v>
      </c>
      <c r="R74" s="1">
        <v>23.49</v>
      </c>
      <c r="S74" s="1">
        <v>23.62</v>
      </c>
      <c r="T74" s="1">
        <v>23.86</v>
      </c>
      <c r="U74" s="1">
        <v>24.49</v>
      </c>
      <c r="V74" s="1">
        <v>24.34</v>
      </c>
      <c r="W74" s="7">
        <v>24.08</v>
      </c>
    </row>
    <row r="75" spans="5:23">
      <c r="E75">
        <f t="shared" si="10"/>
        <v>17.786860169000168</v>
      </c>
      <c r="F75">
        <f t="shared" si="14"/>
        <v>3.1000000000000005</v>
      </c>
      <c r="G75">
        <f t="shared" si="17"/>
        <v>0.30000000000000071</v>
      </c>
      <c r="H75">
        <f t="shared" si="7"/>
        <v>-0.69999999999999929</v>
      </c>
      <c r="I75" s="13">
        <f t="shared" si="8"/>
        <v>42.997000000000057</v>
      </c>
      <c r="J75" s="16">
        <f t="shared" si="16"/>
        <v>-17.786860169000168</v>
      </c>
      <c r="K75">
        <f t="shared" ref="K75:K83" si="18">-0.000000549*POWER(L75,6)+0.0000107*POWER(L75,5)+0.003345*POWER(L75,4)-0.196*POWER(L75,3)+4.079*L75*L75-35.62*L75+121.3</f>
        <v>6.233139830999832</v>
      </c>
      <c r="L75">
        <f t="shared" si="13"/>
        <v>31</v>
      </c>
      <c r="M75" s="6">
        <v>1930</v>
      </c>
      <c r="N75" s="1">
        <v>24.02</v>
      </c>
      <c r="O75" s="1">
        <v>24</v>
      </c>
      <c r="P75" s="1">
        <v>23.87</v>
      </c>
      <c r="Q75" s="1">
        <v>23.95</v>
      </c>
      <c r="R75" s="1">
        <v>23.86</v>
      </c>
      <c r="S75" s="1">
        <v>23.93</v>
      </c>
      <c r="T75" s="1">
        <v>23.73</v>
      </c>
      <c r="U75" s="1">
        <v>23.92</v>
      </c>
      <c r="V75" s="1">
        <v>23.96</v>
      </c>
      <c r="W75" s="7">
        <v>24.02</v>
      </c>
    </row>
    <row r="76" spans="5:23">
      <c r="E76">
        <f t="shared" si="10"/>
        <v>11.467118976000648</v>
      </c>
      <c r="F76">
        <f t="shared" si="14"/>
        <v>3.1999999999999984</v>
      </c>
      <c r="G76">
        <f t="shared" si="17"/>
        <v>0.39999999999999858</v>
      </c>
      <c r="H76">
        <f t="shared" si="7"/>
        <v>-0.60000000000000142</v>
      </c>
      <c r="I76" s="13">
        <f t="shared" si="8"/>
        <v>49.907999999999902</v>
      </c>
      <c r="J76" s="16">
        <f t="shared" si="16"/>
        <v>-11.467118976000648</v>
      </c>
      <c r="K76">
        <f t="shared" si="18"/>
        <v>12.86288102399935</v>
      </c>
      <c r="L76">
        <f t="shared" si="13"/>
        <v>32</v>
      </c>
      <c r="M76" s="6">
        <v>1940</v>
      </c>
      <c r="N76" s="1">
        <v>24.33</v>
      </c>
      <c r="O76" s="1">
        <v>24.83</v>
      </c>
      <c r="P76" s="1">
        <v>25.3</v>
      </c>
      <c r="Q76" s="1">
        <v>25.7</v>
      </c>
      <c r="R76" s="1">
        <v>26.24</v>
      </c>
      <c r="S76" s="1">
        <v>26.77</v>
      </c>
      <c r="T76" s="1">
        <v>27.28</v>
      </c>
      <c r="U76" s="1">
        <v>27.78</v>
      </c>
      <c r="V76" s="1">
        <v>28.25</v>
      </c>
      <c r="W76" s="7">
        <v>28.71</v>
      </c>
    </row>
    <row r="77" spans="5:23">
      <c r="E77">
        <f t="shared" si="10"/>
        <v>8.2924648809997521</v>
      </c>
      <c r="F77">
        <f t="shared" si="14"/>
        <v>3.3</v>
      </c>
      <c r="G77">
        <f t="shared" si="17"/>
        <v>0.5</v>
      </c>
      <c r="H77">
        <f t="shared" si="7"/>
        <v>-0.5</v>
      </c>
      <c r="I77" s="13">
        <f t="shared" si="8"/>
        <v>57.325000000000003</v>
      </c>
      <c r="J77">
        <f t="shared" si="16"/>
        <v>-8.2924648809997521</v>
      </c>
      <c r="K77">
        <f t="shared" si="18"/>
        <v>20.857535119000246</v>
      </c>
      <c r="L77">
        <f t="shared" si="13"/>
        <v>33</v>
      </c>
      <c r="M77" s="6">
        <v>1950</v>
      </c>
      <c r="N77" s="1">
        <v>29.15</v>
      </c>
      <c r="O77" s="1">
        <v>29.57</v>
      </c>
      <c r="P77" s="1">
        <v>29.97</v>
      </c>
      <c r="Q77" s="1">
        <v>30.36</v>
      </c>
      <c r="R77" s="1">
        <v>30.72</v>
      </c>
      <c r="S77" s="1">
        <v>31.07</v>
      </c>
      <c r="T77" s="1">
        <v>31.35</v>
      </c>
      <c r="U77" s="1">
        <v>31.68</v>
      </c>
      <c r="V77" s="1">
        <v>32.18</v>
      </c>
      <c r="W77" s="7">
        <v>32.68</v>
      </c>
    </row>
    <row r="78" spans="5:23">
      <c r="E78">
        <f t="shared" si="10"/>
        <v>3.0846675840008189</v>
      </c>
      <c r="F78">
        <f t="shared" si="14"/>
        <v>3.4000000000000012</v>
      </c>
      <c r="G78">
        <f t="shared" si="17"/>
        <v>0.60000000000000142</v>
      </c>
      <c r="H78">
        <f t="shared" si="7"/>
        <v>-0.39999999999999858</v>
      </c>
      <c r="I78" s="13">
        <f t="shared" si="8"/>
        <v>65.248000000000118</v>
      </c>
      <c r="J78">
        <f t="shared" si="16"/>
        <v>-3.0846675840008189</v>
      </c>
      <c r="K78">
        <f t="shared" si="18"/>
        <v>30.06533241599918</v>
      </c>
      <c r="L78">
        <f t="shared" si="13"/>
        <v>34</v>
      </c>
      <c r="M78" s="6">
        <v>1960</v>
      </c>
      <c r="N78" s="1">
        <v>33.15</v>
      </c>
      <c r="O78" s="1">
        <v>33.590000000000003</v>
      </c>
      <c r="P78" s="1">
        <v>34</v>
      </c>
      <c r="Q78" s="1">
        <v>34.47</v>
      </c>
      <c r="R78" s="1">
        <v>35.03</v>
      </c>
      <c r="S78" s="1">
        <v>35.729999999999997</v>
      </c>
      <c r="T78" s="1">
        <v>36.54</v>
      </c>
      <c r="U78" s="1">
        <v>37.43</v>
      </c>
      <c r="V78" s="1">
        <v>38.29</v>
      </c>
      <c r="W78" s="7">
        <v>39.200000000000003</v>
      </c>
    </row>
    <row r="79" spans="5:23">
      <c r="E79">
        <f t="shared" si="10"/>
        <v>6.1859374999691852E-2</v>
      </c>
      <c r="F79">
        <f t="shared" si="14"/>
        <v>3.4999999999999991</v>
      </c>
      <c r="G79">
        <f t="shared" si="17"/>
        <v>0.69999999999999929</v>
      </c>
      <c r="H79">
        <f t="shared" si="7"/>
        <v>-0.30000000000000071</v>
      </c>
      <c r="I79" s="13">
        <f t="shared" si="8"/>
        <v>73.676999999999936</v>
      </c>
      <c r="J79">
        <f t="shared" si="16"/>
        <v>6.1859374999691852E-2</v>
      </c>
      <c r="K79">
        <f t="shared" si="18"/>
        <v>40.241859374999692</v>
      </c>
      <c r="L79">
        <f t="shared" si="13"/>
        <v>35</v>
      </c>
      <c r="M79" s="6">
        <v>1970</v>
      </c>
      <c r="N79" s="1">
        <v>40.18</v>
      </c>
      <c r="O79" s="1">
        <v>41.17</v>
      </c>
      <c r="P79" s="1">
        <v>42.23</v>
      </c>
      <c r="Q79" s="1">
        <v>43.37</v>
      </c>
      <c r="R79" s="1">
        <v>44.49</v>
      </c>
      <c r="S79" s="1">
        <v>45.48</v>
      </c>
      <c r="T79" s="1">
        <v>46.46</v>
      </c>
      <c r="U79" s="1">
        <v>47.52</v>
      </c>
      <c r="V79" s="1">
        <v>48.53</v>
      </c>
      <c r="W79" s="7">
        <v>49.59</v>
      </c>
    </row>
    <row r="80" spans="5:23">
      <c r="E80">
        <f t="shared" si="10"/>
        <v>0.49810073599974913</v>
      </c>
      <c r="F80">
        <f t="shared" si="14"/>
        <v>3.6000000000000005</v>
      </c>
      <c r="G80">
        <f t="shared" si="17"/>
        <v>0.80000000000000071</v>
      </c>
      <c r="H80">
        <f t="shared" si="7"/>
        <v>-0.19999999999999929</v>
      </c>
      <c r="I80" s="13">
        <f t="shared" si="8"/>
        <v>82.612000000000066</v>
      </c>
      <c r="J80">
        <f t="shared" si="16"/>
        <v>0.49810073599974913</v>
      </c>
      <c r="K80">
        <f t="shared" si="18"/>
        <v>51.038100735999748</v>
      </c>
      <c r="L80">
        <f t="shared" si="13"/>
        <v>36</v>
      </c>
      <c r="M80" s="6">
        <v>1980</v>
      </c>
      <c r="N80" s="1">
        <v>50.54</v>
      </c>
      <c r="O80" s="1">
        <v>51.38</v>
      </c>
      <c r="P80" s="1">
        <v>52.17</v>
      </c>
      <c r="Q80" s="1">
        <v>52.96</v>
      </c>
      <c r="R80" s="1">
        <v>53.79</v>
      </c>
      <c r="S80" s="1">
        <v>54.34</v>
      </c>
      <c r="T80" s="1">
        <v>54.87</v>
      </c>
      <c r="U80" s="1">
        <v>55.32</v>
      </c>
      <c r="V80" s="1">
        <v>55.82</v>
      </c>
      <c r="W80" s="7">
        <v>56.3</v>
      </c>
    </row>
    <row r="81" spans="5:23">
      <c r="E81">
        <f t="shared" si="10"/>
        <v>5.1280863589992691</v>
      </c>
      <c r="F81">
        <f t="shared" si="14"/>
        <v>3.6999999999999984</v>
      </c>
      <c r="G81">
        <f t="shared" si="17"/>
        <v>0.89999999999999858</v>
      </c>
      <c r="H81">
        <f t="shared" si="7"/>
        <v>-0.10000000000000142</v>
      </c>
      <c r="I81" s="13">
        <f t="shared" si="8"/>
        <v>92.052999999999855</v>
      </c>
      <c r="J81">
        <f t="shared" si="16"/>
        <v>5.1280863589992691</v>
      </c>
      <c r="K81">
        <f t="shared" si="18"/>
        <v>61.988086358999269</v>
      </c>
      <c r="L81">
        <f t="shared" si="13"/>
        <v>37</v>
      </c>
      <c r="M81" s="6">
        <v>1990</v>
      </c>
      <c r="N81" s="1">
        <v>56.86</v>
      </c>
      <c r="O81" s="1">
        <v>57.57</v>
      </c>
      <c r="P81" s="1">
        <v>58.31</v>
      </c>
      <c r="Q81" s="1">
        <v>59.12</v>
      </c>
      <c r="R81" s="1">
        <v>59.99</v>
      </c>
      <c r="S81" s="1">
        <v>60.78</v>
      </c>
      <c r="T81" s="1">
        <v>61.63</v>
      </c>
      <c r="U81" s="1">
        <v>62.3</v>
      </c>
      <c r="V81" s="1">
        <v>62.97</v>
      </c>
      <c r="W81" s="7">
        <v>63.47</v>
      </c>
    </row>
    <row r="82" spans="5:23">
      <c r="E82">
        <f t="shared" si="10"/>
        <v>8.66614278399922</v>
      </c>
      <c r="F82">
        <f t="shared" si="14"/>
        <v>3.8</v>
      </c>
      <c r="G82">
        <f t="shared" si="17"/>
        <v>1</v>
      </c>
      <c r="H82">
        <f t="shared" si="7"/>
        <v>0</v>
      </c>
      <c r="I82" s="13">
        <f>102 + 102 *H82 + 25.3 *H82*H82+0.37*(M82-2100)</f>
        <v>65</v>
      </c>
      <c r="J82">
        <f t="shared" si="16"/>
        <v>8.66614278399922</v>
      </c>
      <c r="K82">
        <f t="shared" si="18"/>
        <v>72.496142783999218</v>
      </c>
      <c r="L82">
        <f t="shared" si="13"/>
        <v>38</v>
      </c>
      <c r="M82" s="6">
        <v>2000</v>
      </c>
      <c r="N82" s="1">
        <v>63.83</v>
      </c>
      <c r="O82" s="1">
        <v>64.09</v>
      </c>
      <c r="P82" s="1">
        <v>64.3</v>
      </c>
      <c r="Q82" s="1">
        <v>64.47</v>
      </c>
      <c r="R82" s="1">
        <v>64.569999999999993</v>
      </c>
      <c r="S82" s="1">
        <v>64.69</v>
      </c>
      <c r="T82" s="1">
        <v>64.849999999999994</v>
      </c>
      <c r="U82" s="1">
        <v>65.150000000000006</v>
      </c>
      <c r="V82" s="2">
        <v>65.459999999999994</v>
      </c>
      <c r="W82" s="8">
        <v>65.78</v>
      </c>
    </row>
    <row r="83" spans="5:23" ht="15" thickBot="1">
      <c r="E83">
        <f>ABS(J83)</f>
        <v>15.823749510998184</v>
      </c>
      <c r="F83">
        <f t="shared" si="14"/>
        <v>3.9000000000000012</v>
      </c>
      <c r="G83">
        <f t="shared" si="17"/>
        <v>1.1000000000000014</v>
      </c>
      <c r="H83">
        <f t="shared" si="7"/>
        <v>0.10000000000000142</v>
      </c>
      <c r="I83" s="13">
        <f>102 + 102 *H83 + 25.3 *H83*H83+0.37*(M83-2100)</f>
        <v>79.153000000000148</v>
      </c>
      <c r="J83">
        <f t="shared" si="16"/>
        <v>15.823749510998184</v>
      </c>
      <c r="K83">
        <f t="shared" si="18"/>
        <v>81.823749510998184</v>
      </c>
      <c r="L83">
        <f t="shared" si="13"/>
        <v>39</v>
      </c>
      <c r="M83" s="9">
        <v>2010</v>
      </c>
      <c r="N83" s="10">
        <v>66</v>
      </c>
      <c r="O83" s="10">
        <v>67</v>
      </c>
      <c r="P83" s="10">
        <v>68</v>
      </c>
      <c r="Q83" s="11"/>
      <c r="R83" s="11"/>
      <c r="S83" s="11"/>
      <c r="T83" s="11"/>
      <c r="U83" s="11"/>
      <c r="V83" s="11"/>
      <c r="W83" s="12"/>
    </row>
    <row r="84" spans="5:23">
      <c r="E84" s="17">
        <f>AVERAGE(E44:E82)</f>
        <v>4.4656928901795503</v>
      </c>
      <c r="F84">
        <f t="shared" si="14"/>
        <v>4.4999999999999991</v>
      </c>
      <c r="G84">
        <f t="shared" si="17"/>
        <v>1.6999999999999993</v>
      </c>
      <c r="H84">
        <f t="shared" ref="H84:H134" si="19">M84/100-20</f>
        <v>0.69999999999999929</v>
      </c>
      <c r="I84" s="13">
        <f>102 + 102 *H84 + 25.3 *H84*H84+0.37*(M84-2100)</f>
        <v>174.69699999999989</v>
      </c>
      <c r="J84">
        <f t="shared" ref="J84:J134" si="20">M84</f>
        <v>2070</v>
      </c>
      <c r="M84">
        <f>60+M83</f>
        <v>2070</v>
      </c>
    </row>
    <row r="85" spans="5:23">
      <c r="F85">
        <f t="shared" si="14"/>
        <v>5.1000000000000005</v>
      </c>
      <c r="G85">
        <f t="shared" si="17"/>
        <v>2.3000000000000007</v>
      </c>
      <c r="H85">
        <f t="shared" si="19"/>
        <v>1.3000000000000007</v>
      </c>
      <c r="I85" s="13">
        <f>102 + 102 *H85 + 25.3 *H85*H85</f>
        <v>277.35700000000014</v>
      </c>
      <c r="J85">
        <f t="shared" si="20"/>
        <v>2130</v>
      </c>
      <c r="M85">
        <f t="shared" ref="M85:M134" si="21">60+M84</f>
        <v>2130</v>
      </c>
    </row>
    <row r="86" spans="5:23">
      <c r="F86">
        <f t="shared" si="14"/>
        <v>5.6999999999999984</v>
      </c>
      <c r="G86">
        <f t="shared" si="17"/>
        <v>2.8999999999999986</v>
      </c>
      <c r="H86">
        <f t="shared" si="19"/>
        <v>1.8999999999999986</v>
      </c>
      <c r="I86" s="13">
        <f t="shared" ref="I86:I134" si="22">102 + 102 *H86 + 25.3 *H86*H86</f>
        <v>387.1329999999997</v>
      </c>
      <c r="J86">
        <f t="shared" si="20"/>
        <v>2190</v>
      </c>
      <c r="M86">
        <f t="shared" si="21"/>
        <v>2190</v>
      </c>
    </row>
    <row r="87" spans="5:23">
      <c r="F87">
        <f t="shared" si="14"/>
        <v>6.3</v>
      </c>
      <c r="G87">
        <f t="shared" si="17"/>
        <v>3.5</v>
      </c>
      <c r="H87">
        <f t="shared" si="19"/>
        <v>2.5</v>
      </c>
      <c r="I87" s="13">
        <f t="shared" si="22"/>
        <v>515.125</v>
      </c>
      <c r="J87">
        <f t="shared" si="20"/>
        <v>2250</v>
      </c>
      <c r="M87">
        <f t="shared" si="21"/>
        <v>2250</v>
      </c>
    </row>
    <row r="88" spans="5:23">
      <c r="F88">
        <f t="shared" si="14"/>
        <v>6.9000000000000012</v>
      </c>
      <c r="G88">
        <f t="shared" si="17"/>
        <v>4.1000000000000014</v>
      </c>
      <c r="H88">
        <f t="shared" si="19"/>
        <v>3.1000000000000014</v>
      </c>
      <c r="I88" s="13">
        <f t="shared" si="22"/>
        <v>661.33300000000031</v>
      </c>
      <c r="J88">
        <f t="shared" si="20"/>
        <v>2310</v>
      </c>
      <c r="M88">
        <f t="shared" si="21"/>
        <v>2310</v>
      </c>
    </row>
    <row r="89" spans="5:23">
      <c r="F89">
        <f t="shared" si="14"/>
        <v>7.4999999999999991</v>
      </c>
      <c r="G89">
        <f t="shared" si="17"/>
        <v>4.6999999999999993</v>
      </c>
      <c r="H89">
        <f t="shared" si="19"/>
        <v>3.6999999999999993</v>
      </c>
      <c r="I89" s="13">
        <f t="shared" si="22"/>
        <v>825.75699999999983</v>
      </c>
      <c r="J89">
        <f t="shared" si="20"/>
        <v>2370</v>
      </c>
      <c r="M89">
        <f t="shared" si="21"/>
        <v>2370</v>
      </c>
    </row>
    <row r="90" spans="5:23">
      <c r="F90">
        <f t="shared" si="14"/>
        <v>8.1000000000000014</v>
      </c>
      <c r="G90">
        <f t="shared" si="17"/>
        <v>5.3000000000000007</v>
      </c>
      <c r="H90">
        <f t="shared" si="19"/>
        <v>4.3000000000000007</v>
      </c>
      <c r="I90" s="13">
        <f t="shared" si="22"/>
        <v>1008.3970000000003</v>
      </c>
      <c r="J90">
        <f t="shared" si="20"/>
        <v>2430</v>
      </c>
      <c r="M90">
        <f t="shared" si="21"/>
        <v>2430</v>
      </c>
    </row>
    <row r="91" spans="5:23">
      <c r="F91">
        <f t="shared" si="14"/>
        <v>8.6999999999999993</v>
      </c>
      <c r="G91">
        <f t="shared" si="17"/>
        <v>5.8999999999999986</v>
      </c>
      <c r="H91">
        <f t="shared" si="19"/>
        <v>4.8999999999999986</v>
      </c>
      <c r="I91" s="13">
        <f t="shared" si="22"/>
        <v>1209.2529999999995</v>
      </c>
      <c r="J91">
        <f t="shared" si="20"/>
        <v>2490</v>
      </c>
      <c r="M91">
        <f t="shared" si="21"/>
        <v>2490</v>
      </c>
    </row>
    <row r="92" spans="5:23">
      <c r="F92">
        <f t="shared" si="14"/>
        <v>9.3000000000000007</v>
      </c>
      <c r="G92">
        <f t="shared" si="17"/>
        <v>6.5</v>
      </c>
      <c r="H92">
        <f t="shared" si="19"/>
        <v>5.5</v>
      </c>
      <c r="I92" s="13">
        <f t="shared" si="22"/>
        <v>1428.325</v>
      </c>
      <c r="J92">
        <f t="shared" si="20"/>
        <v>2550</v>
      </c>
      <c r="M92">
        <f t="shared" si="21"/>
        <v>2550</v>
      </c>
    </row>
    <row r="93" spans="5:23">
      <c r="F93">
        <f t="shared" si="14"/>
        <v>9.9000000000000021</v>
      </c>
      <c r="G93">
        <f t="shared" si="17"/>
        <v>7.1000000000000014</v>
      </c>
      <c r="H93">
        <f t="shared" si="19"/>
        <v>6.1000000000000014</v>
      </c>
      <c r="I93" s="13">
        <f t="shared" si="22"/>
        <v>1665.6130000000007</v>
      </c>
      <c r="J93">
        <f t="shared" si="20"/>
        <v>2610</v>
      </c>
      <c r="M93">
        <f t="shared" si="21"/>
        <v>2610</v>
      </c>
    </row>
    <row r="94" spans="5:23">
      <c r="F94">
        <f t="shared" si="14"/>
        <v>10.5</v>
      </c>
      <c r="G94">
        <f t="shared" si="17"/>
        <v>7.6999999999999993</v>
      </c>
      <c r="H94">
        <f t="shared" si="19"/>
        <v>6.6999999999999993</v>
      </c>
      <c r="I94" s="13">
        <f t="shared" si="22"/>
        <v>1921.1169999999997</v>
      </c>
      <c r="J94">
        <f t="shared" si="20"/>
        <v>2670</v>
      </c>
      <c r="M94">
        <f t="shared" si="21"/>
        <v>2670</v>
      </c>
    </row>
    <row r="95" spans="5:23">
      <c r="F95">
        <f t="shared" si="14"/>
        <v>11.100000000000001</v>
      </c>
      <c r="G95">
        <f t="shared" si="17"/>
        <v>8.3000000000000007</v>
      </c>
      <c r="H95">
        <f t="shared" si="19"/>
        <v>7.3000000000000007</v>
      </c>
      <c r="I95" s="13">
        <f t="shared" si="22"/>
        <v>2194.8370000000004</v>
      </c>
      <c r="J95">
        <f t="shared" si="20"/>
        <v>2730</v>
      </c>
      <c r="M95">
        <f t="shared" si="21"/>
        <v>2730</v>
      </c>
    </row>
    <row r="96" spans="5:23">
      <c r="F96">
        <f t="shared" si="14"/>
        <v>11.7</v>
      </c>
      <c r="G96">
        <f t="shared" si="17"/>
        <v>8.8999999999999986</v>
      </c>
      <c r="H96">
        <f t="shared" si="19"/>
        <v>7.8999999999999986</v>
      </c>
      <c r="I96" s="13">
        <f t="shared" si="22"/>
        <v>2486.7729999999992</v>
      </c>
      <c r="J96">
        <f t="shared" si="20"/>
        <v>2790</v>
      </c>
      <c r="M96">
        <f t="shared" si="21"/>
        <v>2790</v>
      </c>
    </row>
    <row r="97" spans="6:13">
      <c r="F97">
        <f t="shared" si="14"/>
        <v>12.3</v>
      </c>
      <c r="G97">
        <f t="shared" si="17"/>
        <v>9.5</v>
      </c>
      <c r="H97">
        <f t="shared" si="19"/>
        <v>8.5</v>
      </c>
      <c r="I97" s="13">
        <f t="shared" si="22"/>
        <v>2796.9250000000002</v>
      </c>
      <c r="J97">
        <f t="shared" si="20"/>
        <v>2850</v>
      </c>
      <c r="M97">
        <f t="shared" si="21"/>
        <v>2850</v>
      </c>
    </row>
    <row r="98" spans="6:13">
      <c r="F98">
        <f t="shared" si="14"/>
        <v>12.900000000000002</v>
      </c>
      <c r="G98">
        <f t="shared" si="17"/>
        <v>10.100000000000001</v>
      </c>
      <c r="H98">
        <f t="shared" si="19"/>
        <v>9.1000000000000014</v>
      </c>
      <c r="I98" s="13">
        <f t="shared" si="22"/>
        <v>3125.293000000001</v>
      </c>
      <c r="J98">
        <f t="shared" si="20"/>
        <v>2910</v>
      </c>
      <c r="M98">
        <f t="shared" si="21"/>
        <v>2910</v>
      </c>
    </row>
    <row r="99" spans="6:13">
      <c r="F99">
        <f t="shared" si="14"/>
        <v>13.5</v>
      </c>
      <c r="G99">
        <f t="shared" si="17"/>
        <v>10.7</v>
      </c>
      <c r="H99">
        <f t="shared" si="19"/>
        <v>9.6999999999999993</v>
      </c>
      <c r="I99" s="13">
        <f t="shared" si="22"/>
        <v>3471.877</v>
      </c>
      <c r="J99">
        <f t="shared" si="20"/>
        <v>2970</v>
      </c>
      <c r="M99">
        <f t="shared" si="21"/>
        <v>2970</v>
      </c>
    </row>
    <row r="100" spans="6:13">
      <c r="F100">
        <f t="shared" si="14"/>
        <v>14.100000000000001</v>
      </c>
      <c r="G100">
        <f t="shared" si="17"/>
        <v>11.3</v>
      </c>
      <c r="H100">
        <f t="shared" si="19"/>
        <v>10.3</v>
      </c>
      <c r="I100" s="13">
        <f t="shared" si="22"/>
        <v>3836.6770000000006</v>
      </c>
      <c r="J100">
        <f t="shared" si="20"/>
        <v>3030</v>
      </c>
      <c r="M100">
        <f t="shared" si="21"/>
        <v>3030</v>
      </c>
    </row>
    <row r="101" spans="6:13">
      <c r="F101">
        <f t="shared" si="14"/>
        <v>14.7</v>
      </c>
      <c r="G101">
        <f t="shared" si="17"/>
        <v>11.899999999999999</v>
      </c>
      <c r="H101">
        <f t="shared" si="19"/>
        <v>10.899999999999999</v>
      </c>
      <c r="I101" s="13">
        <f t="shared" si="22"/>
        <v>4219.6929999999993</v>
      </c>
      <c r="J101">
        <f t="shared" si="20"/>
        <v>3090</v>
      </c>
      <c r="M101">
        <f t="shared" si="21"/>
        <v>3090</v>
      </c>
    </row>
    <row r="102" spans="6:13">
      <c r="F102">
        <f t="shared" si="14"/>
        <v>15.3</v>
      </c>
      <c r="G102">
        <f t="shared" si="17"/>
        <v>12.5</v>
      </c>
      <c r="H102">
        <f t="shared" si="19"/>
        <v>11.5</v>
      </c>
      <c r="I102" s="13">
        <f t="shared" si="22"/>
        <v>4620.9249999999993</v>
      </c>
      <c r="J102">
        <f t="shared" si="20"/>
        <v>3150</v>
      </c>
      <c r="M102">
        <f t="shared" si="21"/>
        <v>3150</v>
      </c>
    </row>
    <row r="103" spans="6:13">
      <c r="F103">
        <f t="shared" si="14"/>
        <v>15.900000000000002</v>
      </c>
      <c r="G103">
        <f t="shared" si="17"/>
        <v>13.100000000000001</v>
      </c>
      <c r="H103">
        <f t="shared" si="19"/>
        <v>12.100000000000001</v>
      </c>
      <c r="I103" s="13">
        <f t="shared" si="22"/>
        <v>5040.3730000000014</v>
      </c>
      <c r="J103">
        <f t="shared" si="20"/>
        <v>3210</v>
      </c>
      <c r="M103">
        <f t="shared" si="21"/>
        <v>3210</v>
      </c>
    </row>
    <row r="104" spans="6:13">
      <c r="F104">
        <f t="shared" si="14"/>
        <v>16.500000000000004</v>
      </c>
      <c r="G104">
        <f t="shared" si="17"/>
        <v>13.700000000000003</v>
      </c>
      <c r="H104">
        <f t="shared" si="19"/>
        <v>12.700000000000003</v>
      </c>
      <c r="I104" s="13">
        <f t="shared" si="22"/>
        <v>5478.0370000000021</v>
      </c>
      <c r="J104">
        <f t="shared" si="20"/>
        <v>3270</v>
      </c>
      <c r="M104">
        <f t="shared" si="21"/>
        <v>3270</v>
      </c>
    </row>
    <row r="105" spans="6:13">
      <c r="F105">
        <f t="shared" si="14"/>
        <v>17.099999999999998</v>
      </c>
      <c r="G105">
        <f t="shared" si="17"/>
        <v>14.299999999999997</v>
      </c>
      <c r="H105">
        <f t="shared" si="19"/>
        <v>13.299999999999997</v>
      </c>
      <c r="I105" s="13">
        <f t="shared" si="22"/>
        <v>5933.9169999999976</v>
      </c>
      <c r="J105">
        <f t="shared" si="20"/>
        <v>3330</v>
      </c>
      <c r="M105">
        <f t="shared" si="21"/>
        <v>3330</v>
      </c>
    </row>
    <row r="106" spans="6:13">
      <c r="F106">
        <f t="shared" si="14"/>
        <v>17.7</v>
      </c>
      <c r="G106">
        <f t="shared" si="17"/>
        <v>14.899999999999999</v>
      </c>
      <c r="H106">
        <f t="shared" si="19"/>
        <v>13.899999999999999</v>
      </c>
      <c r="I106" s="13">
        <f t="shared" si="22"/>
        <v>6408.012999999999</v>
      </c>
      <c r="J106">
        <f t="shared" si="20"/>
        <v>3390</v>
      </c>
      <c r="M106">
        <f t="shared" si="21"/>
        <v>3390</v>
      </c>
    </row>
    <row r="107" spans="6:13">
      <c r="F107">
        <f t="shared" si="14"/>
        <v>18.3</v>
      </c>
      <c r="G107">
        <f t="shared" si="17"/>
        <v>15.5</v>
      </c>
      <c r="H107">
        <f t="shared" si="19"/>
        <v>14.5</v>
      </c>
      <c r="I107" s="13">
        <f t="shared" si="22"/>
        <v>6900.3250000000007</v>
      </c>
      <c r="J107">
        <f t="shared" si="20"/>
        <v>3450</v>
      </c>
      <c r="M107">
        <f t="shared" si="21"/>
        <v>3450</v>
      </c>
    </row>
    <row r="108" spans="6:13">
      <c r="F108">
        <f t="shared" si="14"/>
        <v>18.900000000000002</v>
      </c>
      <c r="G108">
        <f t="shared" si="17"/>
        <v>16.100000000000001</v>
      </c>
      <c r="H108">
        <f t="shared" si="19"/>
        <v>15.100000000000001</v>
      </c>
      <c r="I108" s="13">
        <f t="shared" si="22"/>
        <v>7410.853000000001</v>
      </c>
      <c r="J108">
        <f t="shared" si="20"/>
        <v>3510</v>
      </c>
      <c r="M108">
        <f t="shared" si="21"/>
        <v>3510</v>
      </c>
    </row>
    <row r="109" spans="6:13">
      <c r="F109">
        <f t="shared" ref="F109:F134" si="23">G109+2.8</f>
        <v>19.500000000000004</v>
      </c>
      <c r="G109">
        <f t="shared" si="17"/>
        <v>16.700000000000003</v>
      </c>
      <c r="H109">
        <f t="shared" si="19"/>
        <v>15.700000000000003</v>
      </c>
      <c r="I109" s="13">
        <f t="shared" si="22"/>
        <v>7939.5970000000034</v>
      </c>
      <c r="J109">
        <f t="shared" si="20"/>
        <v>3570</v>
      </c>
      <c r="M109">
        <f t="shared" si="21"/>
        <v>3570</v>
      </c>
    </row>
    <row r="110" spans="6:13">
      <c r="F110">
        <f t="shared" si="23"/>
        <v>20.099999999999998</v>
      </c>
      <c r="G110">
        <f t="shared" si="17"/>
        <v>17.299999999999997</v>
      </c>
      <c r="H110">
        <f t="shared" si="19"/>
        <v>16.299999999999997</v>
      </c>
      <c r="I110" s="13">
        <f t="shared" si="22"/>
        <v>8486.5569999999971</v>
      </c>
      <c r="J110">
        <f t="shared" si="20"/>
        <v>3630</v>
      </c>
      <c r="M110">
        <f t="shared" si="21"/>
        <v>3630</v>
      </c>
    </row>
    <row r="111" spans="6:13">
      <c r="F111">
        <f t="shared" si="23"/>
        <v>20.7</v>
      </c>
      <c r="G111">
        <f t="shared" si="17"/>
        <v>17.899999999999999</v>
      </c>
      <c r="H111">
        <f t="shared" si="19"/>
        <v>16.899999999999999</v>
      </c>
      <c r="I111" s="13">
        <f t="shared" si="22"/>
        <v>9051.7329999999984</v>
      </c>
      <c r="J111">
        <f t="shared" si="20"/>
        <v>3690</v>
      </c>
      <c r="M111">
        <f t="shared" si="21"/>
        <v>3690</v>
      </c>
    </row>
    <row r="112" spans="6:13">
      <c r="F112">
        <f t="shared" si="23"/>
        <v>21.3</v>
      </c>
      <c r="G112">
        <f t="shared" si="17"/>
        <v>18.5</v>
      </c>
      <c r="H112">
        <f t="shared" si="19"/>
        <v>17.5</v>
      </c>
      <c r="I112" s="13">
        <f t="shared" si="22"/>
        <v>9635.125</v>
      </c>
      <c r="J112">
        <f t="shared" si="20"/>
        <v>3750</v>
      </c>
      <c r="M112">
        <f t="shared" si="21"/>
        <v>3750</v>
      </c>
    </row>
    <row r="113" spans="6:13">
      <c r="F113">
        <f t="shared" si="23"/>
        <v>21.900000000000002</v>
      </c>
      <c r="G113">
        <f t="shared" si="17"/>
        <v>19.100000000000001</v>
      </c>
      <c r="H113">
        <f t="shared" si="19"/>
        <v>18.100000000000001</v>
      </c>
      <c r="I113" s="13">
        <f t="shared" si="22"/>
        <v>10236.733000000002</v>
      </c>
      <c r="J113">
        <f t="shared" si="20"/>
        <v>3810</v>
      </c>
      <c r="M113">
        <f t="shared" si="21"/>
        <v>3810</v>
      </c>
    </row>
    <row r="114" spans="6:13">
      <c r="F114">
        <f t="shared" si="23"/>
        <v>22.500000000000004</v>
      </c>
      <c r="G114">
        <f t="shared" si="17"/>
        <v>19.700000000000003</v>
      </c>
      <c r="H114">
        <f t="shared" si="19"/>
        <v>18.700000000000003</v>
      </c>
      <c r="I114" s="13">
        <f t="shared" si="22"/>
        <v>10856.557000000003</v>
      </c>
      <c r="J114">
        <f t="shared" si="20"/>
        <v>3870</v>
      </c>
      <c r="M114">
        <f t="shared" si="21"/>
        <v>3870</v>
      </c>
    </row>
    <row r="115" spans="6:13">
      <c r="F115">
        <f t="shared" si="23"/>
        <v>23.099999999999998</v>
      </c>
      <c r="G115">
        <f t="shared" si="17"/>
        <v>20.299999999999997</v>
      </c>
      <c r="H115">
        <f t="shared" si="19"/>
        <v>19.299999999999997</v>
      </c>
      <c r="I115" s="13">
        <f t="shared" si="22"/>
        <v>11494.596999999998</v>
      </c>
      <c r="J115">
        <f t="shared" si="20"/>
        <v>3930</v>
      </c>
      <c r="M115">
        <f t="shared" si="21"/>
        <v>3930</v>
      </c>
    </row>
    <row r="116" spans="6:13">
      <c r="F116">
        <f t="shared" si="23"/>
        <v>23.7</v>
      </c>
      <c r="G116">
        <f t="shared" si="17"/>
        <v>20.9</v>
      </c>
      <c r="H116">
        <f t="shared" si="19"/>
        <v>19.899999999999999</v>
      </c>
      <c r="I116" s="13">
        <f t="shared" si="22"/>
        <v>12150.852999999999</v>
      </c>
      <c r="J116">
        <f t="shared" si="20"/>
        <v>3990</v>
      </c>
      <c r="M116">
        <f t="shared" si="21"/>
        <v>3990</v>
      </c>
    </row>
    <row r="117" spans="6:13">
      <c r="F117">
        <f t="shared" si="23"/>
        <v>24.3</v>
      </c>
      <c r="G117">
        <f t="shared" si="17"/>
        <v>21.5</v>
      </c>
      <c r="H117">
        <f t="shared" si="19"/>
        <v>20.5</v>
      </c>
      <c r="I117" s="13">
        <f t="shared" si="22"/>
        <v>12825.324999999999</v>
      </c>
      <c r="J117">
        <f t="shared" si="20"/>
        <v>4050</v>
      </c>
      <c r="M117">
        <f t="shared" si="21"/>
        <v>4050</v>
      </c>
    </row>
    <row r="118" spans="6:13">
      <c r="F118">
        <f t="shared" si="23"/>
        <v>24.900000000000002</v>
      </c>
      <c r="G118">
        <f t="shared" si="17"/>
        <v>22.1</v>
      </c>
      <c r="H118">
        <f t="shared" si="19"/>
        <v>21.1</v>
      </c>
      <c r="I118" s="13">
        <f t="shared" si="22"/>
        <v>13518.013000000003</v>
      </c>
      <c r="J118">
        <f t="shared" si="20"/>
        <v>4110</v>
      </c>
      <c r="M118">
        <f t="shared" si="21"/>
        <v>4110</v>
      </c>
    </row>
    <row r="119" spans="6:13">
      <c r="F119">
        <f t="shared" si="23"/>
        <v>25.500000000000004</v>
      </c>
      <c r="G119">
        <f t="shared" si="17"/>
        <v>22.700000000000003</v>
      </c>
      <c r="H119">
        <f t="shared" si="19"/>
        <v>21.700000000000003</v>
      </c>
      <c r="I119" s="13">
        <f t="shared" si="22"/>
        <v>14228.917000000003</v>
      </c>
      <c r="J119">
        <f t="shared" si="20"/>
        <v>4170</v>
      </c>
      <c r="M119">
        <f t="shared" si="21"/>
        <v>4170</v>
      </c>
    </row>
    <row r="120" spans="6:13">
      <c r="F120">
        <f t="shared" si="23"/>
        <v>26.099999999999998</v>
      </c>
      <c r="G120">
        <f t="shared" si="17"/>
        <v>23.299999999999997</v>
      </c>
      <c r="H120">
        <f t="shared" si="19"/>
        <v>22.299999999999997</v>
      </c>
      <c r="I120" s="13">
        <f t="shared" si="22"/>
        <v>14958.036999999997</v>
      </c>
      <c r="J120">
        <f t="shared" si="20"/>
        <v>4230</v>
      </c>
      <c r="M120">
        <f t="shared" si="21"/>
        <v>4230</v>
      </c>
    </row>
    <row r="121" spans="6:13">
      <c r="F121">
        <f t="shared" si="23"/>
        <v>26.7</v>
      </c>
      <c r="G121">
        <f t="shared" si="17"/>
        <v>23.9</v>
      </c>
      <c r="H121">
        <f t="shared" si="19"/>
        <v>22.9</v>
      </c>
      <c r="I121" s="13">
        <f t="shared" si="22"/>
        <v>15705.372999999998</v>
      </c>
      <c r="J121">
        <f t="shared" si="20"/>
        <v>4290</v>
      </c>
      <c r="M121">
        <f t="shared" si="21"/>
        <v>4290</v>
      </c>
    </row>
    <row r="122" spans="6:13">
      <c r="F122">
        <f t="shared" si="23"/>
        <v>27.3</v>
      </c>
      <c r="G122">
        <f t="shared" si="17"/>
        <v>24.5</v>
      </c>
      <c r="H122">
        <f t="shared" si="19"/>
        <v>23.5</v>
      </c>
      <c r="I122" s="13">
        <f t="shared" si="22"/>
        <v>16470.925000000003</v>
      </c>
      <c r="J122">
        <f t="shared" si="20"/>
        <v>4350</v>
      </c>
      <c r="M122">
        <f t="shared" si="21"/>
        <v>4350</v>
      </c>
    </row>
    <row r="123" spans="6:13">
      <c r="F123">
        <f t="shared" si="23"/>
        <v>27.900000000000002</v>
      </c>
      <c r="G123">
        <f t="shared" si="17"/>
        <v>25.1</v>
      </c>
      <c r="H123">
        <f t="shared" si="19"/>
        <v>24.1</v>
      </c>
      <c r="I123" s="13">
        <f t="shared" si="22"/>
        <v>17254.693000000003</v>
      </c>
      <c r="J123">
        <f t="shared" si="20"/>
        <v>4410</v>
      </c>
      <c r="M123">
        <f t="shared" si="21"/>
        <v>4410</v>
      </c>
    </row>
    <row r="124" spans="6:13">
      <c r="F124">
        <f t="shared" si="23"/>
        <v>28.500000000000004</v>
      </c>
      <c r="G124">
        <f t="shared" si="17"/>
        <v>25.700000000000003</v>
      </c>
      <c r="H124">
        <f t="shared" si="19"/>
        <v>24.700000000000003</v>
      </c>
      <c r="I124" s="13">
        <f t="shared" si="22"/>
        <v>18056.677000000003</v>
      </c>
      <c r="J124">
        <f t="shared" si="20"/>
        <v>4470</v>
      </c>
      <c r="M124">
        <f t="shared" si="21"/>
        <v>4470</v>
      </c>
    </row>
    <row r="125" spans="6:13">
      <c r="F125">
        <f t="shared" si="23"/>
        <v>29.099999999999998</v>
      </c>
      <c r="G125">
        <f t="shared" si="17"/>
        <v>26.299999999999997</v>
      </c>
      <c r="H125">
        <f t="shared" si="19"/>
        <v>25.299999999999997</v>
      </c>
      <c r="I125" s="13">
        <f t="shared" si="22"/>
        <v>18876.876999999997</v>
      </c>
      <c r="J125">
        <f t="shared" si="20"/>
        <v>4530</v>
      </c>
      <c r="M125">
        <f t="shared" si="21"/>
        <v>4530</v>
      </c>
    </row>
    <row r="126" spans="6:13">
      <c r="F126">
        <f t="shared" si="23"/>
        <v>29.7</v>
      </c>
      <c r="G126">
        <f t="shared" si="17"/>
        <v>26.9</v>
      </c>
      <c r="H126">
        <f t="shared" si="19"/>
        <v>25.9</v>
      </c>
      <c r="I126" s="13">
        <f t="shared" si="22"/>
        <v>19715.292999999998</v>
      </c>
      <c r="J126">
        <f t="shared" si="20"/>
        <v>4590</v>
      </c>
      <c r="M126">
        <f t="shared" si="21"/>
        <v>4590</v>
      </c>
    </row>
    <row r="127" spans="6:13">
      <c r="F127">
        <f t="shared" si="23"/>
        <v>30.3</v>
      </c>
      <c r="G127">
        <f t="shared" si="17"/>
        <v>27.5</v>
      </c>
      <c r="H127">
        <f t="shared" si="19"/>
        <v>26.5</v>
      </c>
      <c r="I127" s="13">
        <f t="shared" si="22"/>
        <v>20571.925000000003</v>
      </c>
      <c r="J127">
        <f t="shared" si="20"/>
        <v>4650</v>
      </c>
      <c r="M127">
        <f t="shared" si="21"/>
        <v>4650</v>
      </c>
    </row>
    <row r="128" spans="6:13">
      <c r="F128">
        <f t="shared" si="23"/>
        <v>30.900000000000002</v>
      </c>
      <c r="G128">
        <f t="shared" si="17"/>
        <v>28.1</v>
      </c>
      <c r="H128">
        <f t="shared" si="19"/>
        <v>27.1</v>
      </c>
      <c r="I128" s="13">
        <f t="shared" si="22"/>
        <v>21446.773000000005</v>
      </c>
      <c r="J128">
        <f t="shared" si="20"/>
        <v>4710</v>
      </c>
      <c r="M128">
        <f t="shared" si="21"/>
        <v>4710</v>
      </c>
    </row>
    <row r="129" spans="6:13">
      <c r="F129">
        <f t="shared" si="23"/>
        <v>31.500000000000004</v>
      </c>
      <c r="G129">
        <f t="shared" si="17"/>
        <v>28.700000000000003</v>
      </c>
      <c r="H129">
        <f t="shared" si="19"/>
        <v>27.700000000000003</v>
      </c>
      <c r="I129" s="13">
        <f t="shared" si="22"/>
        <v>22339.837000000007</v>
      </c>
      <c r="J129">
        <f t="shared" si="20"/>
        <v>4770</v>
      </c>
      <c r="M129">
        <f t="shared" si="21"/>
        <v>4770</v>
      </c>
    </row>
    <row r="130" spans="6:13">
      <c r="F130">
        <f t="shared" si="23"/>
        <v>32.099999999999994</v>
      </c>
      <c r="G130">
        <f t="shared" si="17"/>
        <v>29.299999999999997</v>
      </c>
      <c r="H130">
        <f t="shared" si="19"/>
        <v>28.299999999999997</v>
      </c>
      <c r="I130" s="13">
        <f t="shared" si="22"/>
        <v>23251.116999999995</v>
      </c>
      <c r="J130">
        <f t="shared" si="20"/>
        <v>4830</v>
      </c>
      <c r="M130">
        <f t="shared" si="21"/>
        <v>4830</v>
      </c>
    </row>
    <row r="131" spans="6:13">
      <c r="F131">
        <f t="shared" si="23"/>
        <v>32.699999999999996</v>
      </c>
      <c r="G131">
        <f t="shared" si="17"/>
        <v>29.9</v>
      </c>
      <c r="H131">
        <f t="shared" si="19"/>
        <v>28.9</v>
      </c>
      <c r="I131" s="13">
        <f t="shared" si="22"/>
        <v>24180.612999999998</v>
      </c>
      <c r="J131">
        <f t="shared" si="20"/>
        <v>4890</v>
      </c>
      <c r="M131">
        <f t="shared" si="21"/>
        <v>4890</v>
      </c>
    </row>
    <row r="132" spans="6:13">
      <c r="F132">
        <f t="shared" si="23"/>
        <v>33.299999999999997</v>
      </c>
      <c r="G132">
        <f t="shared" si="17"/>
        <v>30.5</v>
      </c>
      <c r="H132">
        <f t="shared" si="19"/>
        <v>29.5</v>
      </c>
      <c r="I132" s="13">
        <f t="shared" si="22"/>
        <v>25128.325000000001</v>
      </c>
      <c r="J132">
        <f t="shared" si="20"/>
        <v>4950</v>
      </c>
      <c r="M132">
        <f t="shared" si="21"/>
        <v>4950</v>
      </c>
    </row>
    <row r="133" spans="6:13">
      <c r="F133">
        <f t="shared" si="23"/>
        <v>33.9</v>
      </c>
      <c r="G133">
        <f t="shared" si="17"/>
        <v>31.1</v>
      </c>
      <c r="H133">
        <f t="shared" si="19"/>
        <v>30.1</v>
      </c>
      <c r="I133" s="13">
        <f t="shared" si="22"/>
        <v>26094.253000000004</v>
      </c>
      <c r="J133">
        <f t="shared" si="20"/>
        <v>5010</v>
      </c>
      <c r="M133">
        <f t="shared" si="21"/>
        <v>5010</v>
      </c>
    </row>
    <row r="134" spans="6:13">
      <c r="F134">
        <f t="shared" si="23"/>
        <v>34.5</v>
      </c>
      <c r="G134">
        <f t="shared" si="17"/>
        <v>31.700000000000003</v>
      </c>
      <c r="H134">
        <f t="shared" si="19"/>
        <v>30.700000000000003</v>
      </c>
      <c r="I134" s="13">
        <f t="shared" si="22"/>
        <v>27078.397000000008</v>
      </c>
      <c r="J134">
        <f t="shared" si="20"/>
        <v>5070</v>
      </c>
      <c r="M134">
        <f t="shared" si="21"/>
        <v>5070</v>
      </c>
    </row>
  </sheetData>
  <mergeCells count="1">
    <mergeCell ref="M42:W42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1:AQK75"/>
  <sheetViews>
    <sheetView rightToLeft="1" tabSelected="1" workbookViewId="0">
      <pane xSplit="1" topLeftCell="UH1" activePane="topRight" state="frozen"/>
      <selection activeCell="A6" sqref="A6"/>
      <selection pane="topRight" activeCell="A13" sqref="A13"/>
    </sheetView>
  </sheetViews>
  <sheetFormatPr defaultRowHeight="14.25"/>
  <cols>
    <col min="1" max="1" width="17.875" customWidth="1"/>
  </cols>
  <sheetData>
    <row r="21" spans="1:1129">
      <c r="A21" t="s">
        <v>23</v>
      </c>
      <c r="TT21">
        <f t="shared" ref="TT21:WE21" si="0">TT24-TT22</f>
        <v>2.5232000000014523</v>
      </c>
      <c r="TU21">
        <f t="shared" si="0"/>
        <v>1.4966954000046826</v>
      </c>
      <c r="TV21">
        <f t="shared" si="0"/>
        <v>1.3412272000041412</v>
      </c>
      <c r="TW21">
        <f t="shared" si="0"/>
        <v>5.9503800001039053E-2</v>
      </c>
      <c r="TX21">
        <f t="shared" si="0"/>
        <v>-0.34576640000159387</v>
      </c>
      <c r="TY21">
        <f t="shared" si="0"/>
        <v>-0.87187499999708962</v>
      </c>
      <c r="TZ21">
        <f t="shared" si="0"/>
        <v>-1.5161135999969702</v>
      </c>
      <c r="UA21">
        <f t="shared" si="0"/>
        <v>-1.2757738000018435</v>
      </c>
      <c r="UB21">
        <f t="shared" si="0"/>
        <v>-2.1481472000014037</v>
      </c>
      <c r="UC21">
        <f t="shared" si="0"/>
        <v>-2.1305253999980778</v>
      </c>
      <c r="UD21">
        <f t="shared" si="0"/>
        <v>-2.2201999999979307</v>
      </c>
      <c r="UE21">
        <f t="shared" si="0"/>
        <v>-2.4144625999997515</v>
      </c>
      <c r="UF21">
        <f t="shared" si="0"/>
        <v>-2.7106048000005103</v>
      </c>
      <c r="UG21">
        <f t="shared" si="0"/>
        <v>-2.105918200000815</v>
      </c>
      <c r="UH21">
        <f t="shared" si="0"/>
        <v>-2.5976943999976356</v>
      </c>
      <c r="UI21">
        <f t="shared" si="0"/>
        <v>-2.1832249999988562</v>
      </c>
      <c r="UJ21">
        <f t="shared" si="0"/>
        <v>-1.8598016000032658</v>
      </c>
      <c r="UK21">
        <f t="shared" si="0"/>
        <v>-2.6247157999969204</v>
      </c>
      <c r="UL21">
        <f t="shared" si="0"/>
        <v>-2.475259200000437</v>
      </c>
      <c r="UM21">
        <f t="shared" si="0"/>
        <v>-2.4087233999998716</v>
      </c>
      <c r="UN21">
        <f t="shared" si="0"/>
        <v>-1.4223999999958323</v>
      </c>
      <c r="UO21">
        <f t="shared" si="0"/>
        <v>-1.5135805999998411</v>
      </c>
      <c r="UP21">
        <f t="shared" si="0"/>
        <v>-1.6795567999979539</v>
      </c>
      <c r="UQ21">
        <f t="shared" si="0"/>
        <v>-0.91762019999441691</v>
      </c>
      <c r="UR21">
        <f t="shared" si="0"/>
        <v>-1.225062399998933</v>
      </c>
      <c r="US21">
        <f t="shared" si="0"/>
        <v>-0.5991749999957392</v>
      </c>
      <c r="UT21">
        <f t="shared" si="0"/>
        <v>-3.7249599998176564E-2</v>
      </c>
      <c r="UU21">
        <f t="shared" si="0"/>
        <v>-0.53657779999775812</v>
      </c>
      <c r="UV21">
        <f t="shared" si="0"/>
        <v>-9.4451199998729862E-2</v>
      </c>
      <c r="UW21">
        <f t="shared" si="0"/>
        <v>0.29183860000193818</v>
      </c>
      <c r="UX21">
        <f t="shared" si="0"/>
        <v>0.625</v>
      </c>
      <c r="UY21">
        <f t="shared" si="0"/>
        <v>0.90774140000212356</v>
      </c>
      <c r="UZ21">
        <f t="shared" si="0"/>
        <v>1.1427712000004249</v>
      </c>
      <c r="VA21">
        <f t="shared" si="0"/>
        <v>1.3327978000015719</v>
      </c>
      <c r="VB21">
        <f t="shared" si="0"/>
        <v>1.4805295999976806</v>
      </c>
      <c r="VC21">
        <f t="shared" si="0"/>
        <v>1.588675000002695</v>
      </c>
      <c r="VD21">
        <f t="shared" si="0"/>
        <v>1.6599424000014551</v>
      </c>
      <c r="VE21">
        <f t="shared" si="0"/>
        <v>1.6970401999988098</v>
      </c>
      <c r="VF21">
        <f t="shared" si="0"/>
        <v>1.7026768000014272</v>
      </c>
      <c r="VG21">
        <f t="shared" si="0"/>
        <v>0.67956059999960416</v>
      </c>
      <c r="VH21">
        <f t="shared" si="0"/>
        <v>0.63040000000000873</v>
      </c>
      <c r="VI21">
        <f t="shared" si="0"/>
        <v>0.55790340000021388</v>
      </c>
      <c r="VJ21">
        <f t="shared" si="0"/>
        <v>0.46477920000324957</v>
      </c>
      <c r="VK21">
        <f t="shared" si="0"/>
        <v>0.35373579999941285</v>
      </c>
      <c r="VL21">
        <f t="shared" si="0"/>
        <v>0.2274816000044666</v>
      </c>
      <c r="VM21">
        <f t="shared" si="0"/>
        <v>8.8725000001431908E-2</v>
      </c>
      <c r="VN21">
        <f t="shared" si="0"/>
        <v>-5.9825599997566314E-2</v>
      </c>
      <c r="VO21">
        <f t="shared" si="0"/>
        <v>-0.21546179999859305</v>
      </c>
      <c r="VP21">
        <f t="shared" si="0"/>
        <v>-1.3754751999949804</v>
      </c>
      <c r="VQ21">
        <f t="shared" si="0"/>
        <v>-1.5371574000018882</v>
      </c>
      <c r="VR21">
        <f t="shared" si="0"/>
        <v>-1.6977999999962776</v>
      </c>
      <c r="VS21">
        <f t="shared" si="0"/>
        <v>-1.8546945999987656</v>
      </c>
      <c r="VT21">
        <f t="shared" si="0"/>
        <v>-2.0051328000008652</v>
      </c>
      <c r="VU21">
        <f t="shared" si="0"/>
        <v>-2.1464061999977275</v>
      </c>
      <c r="VV21">
        <f t="shared" si="0"/>
        <v>-2.2758063999990554</v>
      </c>
      <c r="VW21">
        <f t="shared" si="0"/>
        <v>-2.390625</v>
      </c>
      <c r="VX21">
        <f t="shared" si="0"/>
        <v>-2.4881536000011693</v>
      </c>
      <c r="VY21">
        <f t="shared" si="0"/>
        <v>-2.5656837999995332</v>
      </c>
      <c r="VZ21">
        <f t="shared" si="0"/>
        <v>-2.6205071999993379</v>
      </c>
      <c r="WA21">
        <f t="shared" si="0"/>
        <v>-2.6499153999993723</v>
      </c>
      <c r="WB21">
        <f t="shared" si="0"/>
        <v>-2.6512000000002445</v>
      </c>
      <c r="WC21">
        <f t="shared" si="0"/>
        <v>-2.6216525999989244</v>
      </c>
      <c r="WD21">
        <f t="shared" si="0"/>
        <v>-2.5585647999996581</v>
      </c>
      <c r="WE21">
        <f t="shared" si="0"/>
        <v>-1.4592282000012347</v>
      </c>
      <c r="WF21">
        <f t="shared" ref="WF21:YQ21" si="1">WF24-WF22</f>
        <v>-1.320934400000624</v>
      </c>
      <c r="WG21">
        <f t="shared" si="1"/>
        <v>-1.1409749999984342</v>
      </c>
      <c r="WH21">
        <f t="shared" si="1"/>
        <v>8.3358400001088739E-2</v>
      </c>
      <c r="WI21">
        <f t="shared" si="1"/>
        <v>0.35477420000097482</v>
      </c>
      <c r="WJ21">
        <f t="shared" si="1"/>
        <v>1.675980800000616</v>
      </c>
      <c r="WK21">
        <f t="shared" si="1"/>
        <v>2.0496865999994043</v>
      </c>
      <c r="WL21">
        <f t="shared" si="1"/>
        <v>3.4786000000003696</v>
      </c>
      <c r="WM21">
        <f t="shared" si="1"/>
        <v>4.8780389999999922</v>
      </c>
      <c r="WN21">
        <f t="shared" si="1"/>
        <v>3.6598159999999691</v>
      </c>
      <c r="WO21">
        <f t="shared" si="1"/>
        <v>3.4442310000000074</v>
      </c>
      <c r="WP21">
        <f t="shared" si="1"/>
        <v>3.2312839999999579</v>
      </c>
      <c r="WQ21">
        <f t="shared" si="1"/>
        <v>3.0209750000000124</v>
      </c>
      <c r="WR21">
        <f t="shared" si="1"/>
        <v>2.8133039999999792</v>
      </c>
      <c r="WS21">
        <f t="shared" si="1"/>
        <v>2.6082710000000286</v>
      </c>
      <c r="WT21">
        <f t="shared" si="1"/>
        <v>2.4058759999999833</v>
      </c>
      <c r="WU21">
        <f t="shared" si="1"/>
        <v>2.2061190000000206</v>
      </c>
      <c r="WV21">
        <f t="shared" si="1"/>
        <v>2.0089999999999986</v>
      </c>
      <c r="WW21">
        <f t="shared" si="1"/>
        <v>1.814518999999974</v>
      </c>
      <c r="WX21">
        <f t="shared" si="1"/>
        <v>1.6226760000000109</v>
      </c>
      <c r="WY21">
        <f t="shared" si="1"/>
        <v>1.4334709999999671</v>
      </c>
      <c r="WZ21">
        <f t="shared" si="1"/>
        <v>1.2469040000000202</v>
      </c>
      <c r="XA21">
        <f t="shared" si="1"/>
        <v>1.0629749999999856</v>
      </c>
      <c r="XB21">
        <f t="shared" si="1"/>
        <v>0.88168400000003366</v>
      </c>
      <c r="XC21">
        <f t="shared" si="1"/>
        <v>0.70303099999999397</v>
      </c>
      <c r="XD21">
        <f t="shared" si="1"/>
        <v>1.5270160000000299</v>
      </c>
      <c r="XE21">
        <f t="shared" si="1"/>
        <v>1.3536390000000065</v>
      </c>
      <c r="XF21">
        <f t="shared" si="1"/>
        <v>1.1828999999999734</v>
      </c>
      <c r="XG21">
        <f t="shared" si="1"/>
        <v>1.0147990000000018</v>
      </c>
      <c r="XH21">
        <f t="shared" si="1"/>
        <v>0.84933599999998499</v>
      </c>
      <c r="XI21">
        <f t="shared" si="1"/>
        <v>0.68651100000001541</v>
      </c>
      <c r="XJ21">
        <f t="shared" si="1"/>
        <v>0.52632399999999357</v>
      </c>
      <c r="XK21">
        <f t="shared" si="1"/>
        <v>0.36877500000001895</v>
      </c>
      <c r="XL21">
        <f t="shared" si="1"/>
        <v>0.21386399999999917</v>
      </c>
      <c r="XM21">
        <f t="shared" si="1"/>
        <v>1.0615909999999769</v>
      </c>
      <c r="XN21">
        <f t="shared" si="1"/>
        <v>0.91195600000000887</v>
      </c>
      <c r="XO21">
        <f t="shared" si="1"/>
        <v>0.76495899999998151</v>
      </c>
      <c r="XP21">
        <f t="shared" si="1"/>
        <v>0.62060000000000848</v>
      </c>
      <c r="XQ21">
        <f t="shared" si="1"/>
        <v>0.47887899999998318</v>
      </c>
      <c r="XR21">
        <f t="shared" si="1"/>
        <v>0.3397960000000193</v>
      </c>
      <c r="XS21">
        <f t="shared" si="1"/>
        <v>0.20335099999998896</v>
      </c>
      <c r="XT21">
        <f t="shared" si="1"/>
        <v>6.9544000000020034E-2</v>
      </c>
      <c r="XU21">
        <f t="shared" si="1"/>
        <v>-6.1625000000001151E-2</v>
      </c>
      <c r="XV21">
        <f t="shared" si="1"/>
        <v>-0.19015600000001776</v>
      </c>
      <c r="XW21">
        <f t="shared" si="1"/>
        <v>-0.31604900000000136</v>
      </c>
      <c r="XX21">
        <f t="shared" si="1"/>
        <v>-0.4393040000000088</v>
      </c>
      <c r="XY21">
        <f t="shared" si="1"/>
        <v>-0.55992099999999034</v>
      </c>
      <c r="XZ21">
        <f t="shared" si="1"/>
        <v>-0.67790000000000994</v>
      </c>
      <c r="YA21">
        <f t="shared" si="1"/>
        <v>-0.79324099999998943</v>
      </c>
      <c r="YB21">
        <f t="shared" si="1"/>
        <v>-0.90594400000000697</v>
      </c>
      <c r="YC21">
        <f t="shared" si="1"/>
        <v>-1.0160089999999844</v>
      </c>
      <c r="YD21">
        <f t="shared" si="1"/>
        <v>-0.12343599999999277</v>
      </c>
      <c r="YE21">
        <f t="shared" si="1"/>
        <v>-0.22822500000001789</v>
      </c>
      <c r="YF21">
        <f t="shared" si="1"/>
        <v>-0.33037599999999578</v>
      </c>
      <c r="YG21">
        <f t="shared" si="1"/>
        <v>-0.42988900000001173</v>
      </c>
      <c r="YH21">
        <f t="shared" si="1"/>
        <v>-0.52676399999998758</v>
      </c>
      <c r="YI21">
        <f t="shared" si="1"/>
        <v>-0.62100100000000857</v>
      </c>
      <c r="YJ21">
        <f t="shared" si="1"/>
        <v>-0.71259999999998946</v>
      </c>
      <c r="YK21">
        <f t="shared" si="1"/>
        <v>-0.8015610000000013</v>
      </c>
      <c r="YL21">
        <f t="shared" si="1"/>
        <v>-0.88788400000000856</v>
      </c>
      <c r="YM21">
        <f t="shared" si="1"/>
        <v>-0.97156900000000412</v>
      </c>
      <c r="YN21">
        <f t="shared" si="1"/>
        <v>-5.2616000000016427E-2</v>
      </c>
      <c r="YO21">
        <f t="shared" si="1"/>
        <v>-0.13102499999999573</v>
      </c>
      <c r="YP21">
        <f t="shared" si="1"/>
        <v>-0.20679600000000598</v>
      </c>
      <c r="YQ21">
        <f t="shared" si="1"/>
        <v>-0.27992899999998677</v>
      </c>
      <c r="YR21">
        <f t="shared" ref="YR21:ABC21" si="2">YR24-YR22</f>
        <v>-0.35042400000000207</v>
      </c>
      <c r="YS21">
        <f t="shared" si="2"/>
        <v>-0.41828099999999502</v>
      </c>
      <c r="YT21">
        <f t="shared" si="2"/>
        <v>-0.48349999999999405</v>
      </c>
      <c r="YU21">
        <f t="shared" si="2"/>
        <v>0.45391899999999019</v>
      </c>
      <c r="YV21">
        <f t="shared" si="2"/>
        <v>0.39397600000000033</v>
      </c>
      <c r="YW21">
        <f t="shared" si="2"/>
        <v>0.33667099999999017</v>
      </c>
      <c r="YX21">
        <f t="shared" si="2"/>
        <v>0.28200400000000592</v>
      </c>
      <c r="YY21">
        <f t="shared" si="2"/>
        <v>0.22997499999999427</v>
      </c>
      <c r="YZ21">
        <f t="shared" si="2"/>
        <v>0.18058400000000852</v>
      </c>
      <c r="ZA21">
        <f t="shared" si="2"/>
        <v>0.13383099999999892</v>
      </c>
      <c r="ZB21">
        <f t="shared" si="2"/>
        <v>1.0897160000000046</v>
      </c>
      <c r="ZC21">
        <f t="shared" si="2"/>
        <v>1.0482390000000006</v>
      </c>
      <c r="ZD21">
        <f t="shared" si="2"/>
        <v>1.0093999999999905</v>
      </c>
      <c r="ZE21">
        <f t="shared" si="2"/>
        <v>0.97319900000000281</v>
      </c>
      <c r="ZF21">
        <f t="shared" si="2"/>
        <v>0.93963599999999836</v>
      </c>
      <c r="ZG21">
        <f t="shared" si="2"/>
        <v>0.9087110000000056</v>
      </c>
      <c r="ZH21">
        <f t="shared" si="2"/>
        <v>0.88042399999999965</v>
      </c>
      <c r="ZI21">
        <f t="shared" si="2"/>
        <v>1.8547749999999983</v>
      </c>
      <c r="ZJ21">
        <f t="shared" si="2"/>
        <v>1.8317639999999979</v>
      </c>
      <c r="ZK21">
        <f t="shared" si="2"/>
        <v>1.8113909999999986</v>
      </c>
      <c r="ZL21">
        <f t="shared" si="2"/>
        <v>1.7936559999999968</v>
      </c>
      <c r="ZM21">
        <f t="shared" si="2"/>
        <v>1.778558999999996</v>
      </c>
      <c r="ZN21">
        <f t="shared" si="2"/>
        <v>1.7661000000000033</v>
      </c>
      <c r="ZO21">
        <f t="shared" si="2"/>
        <v>1.756279000000001</v>
      </c>
      <c r="ZP21">
        <f t="shared" si="2"/>
        <v>1.7490959999999962</v>
      </c>
      <c r="ZQ21">
        <f t="shared" si="2"/>
        <v>1.7445510000000031</v>
      </c>
      <c r="ZR21">
        <f t="shared" si="2"/>
        <v>1.7426440000000003</v>
      </c>
      <c r="ZS21">
        <f t="shared" si="2"/>
        <v>2.7433749999999986</v>
      </c>
      <c r="ZT21">
        <f t="shared" si="2"/>
        <v>2.7467439999999979</v>
      </c>
      <c r="ZU21">
        <f t="shared" si="2"/>
        <v>2.7527509999999982</v>
      </c>
      <c r="ZV21">
        <f t="shared" si="2"/>
        <v>2.7613959999999995</v>
      </c>
      <c r="ZW21">
        <f t="shared" si="2"/>
        <v>2.7726790000000019</v>
      </c>
      <c r="ZX21">
        <f t="shared" si="2"/>
        <v>2.7866000000000017</v>
      </c>
      <c r="ZY21">
        <f t="shared" si="2"/>
        <v>2.8031589999999955</v>
      </c>
      <c r="ZZ21">
        <f t="shared" si="2"/>
        <v>2.8223559999999974</v>
      </c>
      <c r="AAA21">
        <f t="shared" si="2"/>
        <v>2.8441909999999968</v>
      </c>
      <c r="AAB21">
        <f t="shared" si="2"/>
        <v>2.8686640000000008</v>
      </c>
      <c r="AAC21">
        <f t="shared" si="2"/>
        <v>2.8957750000000022</v>
      </c>
      <c r="AAD21">
        <f t="shared" si="2"/>
        <v>2.9255240000000011</v>
      </c>
      <c r="AAE21">
        <f t="shared" si="2"/>
        <v>2.9579110000000046</v>
      </c>
      <c r="AAF21">
        <f t="shared" si="2"/>
        <v>2.9929359999999949</v>
      </c>
      <c r="AAG21">
        <f t="shared" si="2"/>
        <v>3.030599000000004</v>
      </c>
      <c r="AAH21">
        <f t="shared" si="2"/>
        <v>3.0708999999999929</v>
      </c>
      <c r="AAI21">
        <f t="shared" si="2"/>
        <v>3.1138389999999969</v>
      </c>
      <c r="AAJ21">
        <f t="shared" si="2"/>
        <v>2.1594160000000056</v>
      </c>
      <c r="AAK21">
        <f t="shared" si="2"/>
        <v>2.2076309999999975</v>
      </c>
      <c r="AAL21">
        <f t="shared" si="2"/>
        <v>2.2584840000000082</v>
      </c>
      <c r="AAM21">
        <f t="shared" si="2"/>
        <v>2.3119750000000021</v>
      </c>
      <c r="AAN21">
        <f t="shared" si="2"/>
        <v>1.3681040000000078</v>
      </c>
      <c r="AAO21">
        <f t="shared" si="2"/>
        <v>1.4268709999999931</v>
      </c>
      <c r="AAP21">
        <f t="shared" si="2"/>
        <v>0.48827600000000082</v>
      </c>
      <c r="AAQ21">
        <f t="shared" si="2"/>
        <v>0.55231899999999179</v>
      </c>
      <c r="AAR21">
        <f t="shared" si="2"/>
        <v>0.31899999999999729</v>
      </c>
      <c r="AAS21">
        <f t="shared" si="2"/>
        <v>8.831900000000914E-2</v>
      </c>
      <c r="AAT21">
        <f t="shared" si="2"/>
        <v>-0.13972400000000107</v>
      </c>
      <c r="AAU21">
        <f t="shared" si="2"/>
        <v>-0.26512899999999107</v>
      </c>
      <c r="AAV21">
        <f t="shared" si="2"/>
        <v>-0.38789600000000668</v>
      </c>
      <c r="AAW21">
        <f t="shared" si="2"/>
        <v>-0.40802499999999498</v>
      </c>
      <c r="AAX21">
        <f t="shared" si="2"/>
        <v>-0.42551600000001066</v>
      </c>
      <c r="AAY21">
        <f t="shared" si="2"/>
        <v>-0.34036899999999726</v>
      </c>
      <c r="AAZ21">
        <f t="shared" si="2"/>
        <v>-0.2525840000000148</v>
      </c>
      <c r="ABA21">
        <f t="shared" si="2"/>
        <v>-0.16216099999999933</v>
      </c>
      <c r="ABB21">
        <f t="shared" si="2"/>
        <v>-6.9099999999986395E-2</v>
      </c>
      <c r="ABC21">
        <f t="shared" si="2"/>
        <v>2.6598999999995598E-2</v>
      </c>
      <c r="ABD21">
        <f t="shared" ref="ABD21:ADO21" si="3">ABD24-ABD22</f>
        <v>0.12493600000001059</v>
      </c>
      <c r="ABE21">
        <f t="shared" si="3"/>
        <v>0.22591099999998754</v>
      </c>
      <c r="ABF21">
        <f t="shared" si="3"/>
        <v>0.32952400000000814</v>
      </c>
      <c r="ABG21">
        <f t="shared" si="3"/>
        <v>0.43577499999998359</v>
      </c>
      <c r="ABH21">
        <f t="shared" si="3"/>
        <v>0.5446640000000027</v>
      </c>
      <c r="ABI21">
        <f t="shared" si="3"/>
        <v>0.55619100000001964</v>
      </c>
      <c r="ABJ21">
        <f t="shared" si="3"/>
        <v>0.57035599999999853</v>
      </c>
      <c r="ABK21">
        <f t="shared" si="3"/>
        <v>0.58715900000001575</v>
      </c>
      <c r="ABL21">
        <f t="shared" si="3"/>
        <v>0.50659999999998995</v>
      </c>
      <c r="ABM21">
        <f t="shared" si="3"/>
        <v>0.32867900000000994</v>
      </c>
      <c r="ABN21">
        <f t="shared" si="3"/>
        <v>0.15339599999998654</v>
      </c>
      <c r="ABO21">
        <f t="shared" si="3"/>
        <v>-1.9248999999994965E-2</v>
      </c>
      <c r="ABP21">
        <f t="shared" si="3"/>
        <v>8.7119039999750569E-2</v>
      </c>
      <c r="ABQ21">
        <f t="shared" si="3"/>
        <v>0.57684374999993082</v>
      </c>
      <c r="ABR21">
        <f t="shared" si="3"/>
        <v>0.74493104000004173</v>
      </c>
      <c r="ABS21">
        <f t="shared" si="3"/>
        <v>0.90043238999997932</v>
      </c>
      <c r="ABT21">
        <f t="shared" si="3"/>
        <v>0.9521302400000895</v>
      </c>
      <c r="ABU21">
        <f t="shared" si="3"/>
        <v>0.80853799000000137</v>
      </c>
      <c r="ABV21">
        <f t="shared" si="3"/>
        <v>0.67790000000004724</v>
      </c>
      <c r="ABW21">
        <f t="shared" si="3"/>
        <v>0.46819158999995736</v>
      </c>
      <c r="ABX21">
        <f t="shared" si="3"/>
        <v>0.287119039999995</v>
      </c>
      <c r="ABY21">
        <f t="shared" si="3"/>
        <v>0.14211958999993524</v>
      </c>
      <c r="ABZ21">
        <f t="shared" si="3"/>
        <v>-5.9638559999971363E-2</v>
      </c>
      <c r="ACA21">
        <f t="shared" si="3"/>
        <v>-0.21125624999993509</v>
      </c>
      <c r="ACB21">
        <f t="shared" si="3"/>
        <v>-0.30610336000012861</v>
      </c>
      <c r="ACC21">
        <f t="shared" si="3"/>
        <v>-0.43781880999999423</v>
      </c>
      <c r="ACD21">
        <f t="shared" si="3"/>
        <v>-0.50031056000004348</v>
      </c>
      <c r="ACE21">
        <f t="shared" si="3"/>
        <v>-0.5877556099999719</v>
      </c>
      <c r="ACF21">
        <f t="shared" si="3"/>
        <v>-0.59460000000002022</v>
      </c>
      <c r="ACG21">
        <f t="shared" si="3"/>
        <v>-0.61555881000005375</v>
      </c>
      <c r="ACH21">
        <f t="shared" si="3"/>
        <v>-0.64561616000011135</v>
      </c>
      <c r="ACI21">
        <f t="shared" si="3"/>
        <v>-0.58002521000000051</v>
      </c>
      <c r="ACJ21">
        <f t="shared" si="3"/>
        <v>-0.6143081600000988</v>
      </c>
      <c r="ACK21">
        <f t="shared" si="3"/>
        <v>-0.64425625000002729</v>
      </c>
      <c r="ACL21">
        <f t="shared" si="3"/>
        <v>-0.56592976000006345</v>
      </c>
      <c r="ACM21">
        <f t="shared" si="3"/>
        <v>-0.57565801000001038</v>
      </c>
      <c r="ACN21">
        <f t="shared" si="3"/>
        <v>-0.47003935999995949</v>
      </c>
      <c r="ACO21">
        <f t="shared" si="3"/>
        <v>-0.4459412099999529</v>
      </c>
      <c r="ACP21">
        <f t="shared" si="3"/>
        <v>-0.30050000000001198</v>
      </c>
      <c r="ACQ21">
        <f t="shared" si="3"/>
        <v>-0.23112121000001817</v>
      </c>
      <c r="ACR21">
        <f t="shared" si="3"/>
        <v>-0.13547936000003435</v>
      </c>
      <c r="ACS21">
        <f t="shared" si="3"/>
        <v>-1.1518010000012069E-2</v>
      </c>
      <c r="ACT21">
        <f t="shared" si="3"/>
        <v>0.14255023999997363</v>
      </c>
      <c r="ACU21">
        <f t="shared" si="3"/>
        <v>0.32824374999998618</v>
      </c>
      <c r="ACV21">
        <f t="shared" si="3"/>
        <v>0.54681183999994776</v>
      </c>
      <c r="ACW21">
        <f t="shared" si="3"/>
        <v>0.69923478999999933</v>
      </c>
      <c r="ACX21">
        <f t="shared" si="3"/>
        <v>0.98622383999995744</v>
      </c>
      <c r="ACY21">
        <f t="shared" si="3"/>
        <v>1.2082211899999526</v>
      </c>
      <c r="ACZ21">
        <f t="shared" si="3"/>
        <v>1.5454000000000443</v>
      </c>
      <c r="ADA21">
        <f t="shared" si="3"/>
        <v>1.7776643899999947</v>
      </c>
      <c r="ADB21">
        <f t="shared" si="3"/>
        <v>1.8246494400000275</v>
      </c>
      <c r="ADC21">
        <f t="shared" si="3"/>
        <v>1.6157211899999497</v>
      </c>
      <c r="ADD21">
        <f t="shared" si="3"/>
        <v>1.4399766400000242</v>
      </c>
      <c r="ADE21">
        <f t="shared" si="3"/>
        <v>1.486243749999943</v>
      </c>
      <c r="ADF21">
        <f t="shared" si="3"/>
        <v>1.3330814400000008</v>
      </c>
      <c r="ADG21">
        <f t="shared" si="3"/>
        <v>0.50877959000006889</v>
      </c>
      <c r="ADH21">
        <f t="shared" si="3"/>
        <v>-0.15864096000003336</v>
      </c>
      <c r="ADI21">
        <f t="shared" si="3"/>
        <v>-0.72142840999991997</v>
      </c>
      <c r="ADJ21">
        <f t="shared" si="3"/>
        <v>-0.3721000000000414</v>
      </c>
      <c r="ADK21">
        <f t="shared" si="3"/>
        <v>-1.3034420099999597</v>
      </c>
      <c r="ADL21">
        <f t="shared" si="3"/>
        <v>-1.828509760000067</v>
      </c>
      <c r="ADM21">
        <f t="shared" si="3"/>
        <v>-1.4806276099999871</v>
      </c>
      <c r="ADN21">
        <f t="shared" si="3"/>
        <v>-2.2733889600001032</v>
      </c>
      <c r="ADO21">
        <f t="shared" si="3"/>
        <v>-2.2006562500000033</v>
      </c>
      <c r="ADP21">
        <f t="shared" ref="ADP21:AGA21" si="4">ADP24-ADP22</f>
        <v>-1.9765609599999039</v>
      </c>
      <c r="ADQ21">
        <f t="shared" si="4"/>
        <v>-2.2555036100000274</v>
      </c>
      <c r="ADR21">
        <f t="shared" si="4"/>
        <v>-1.8121537599999327</v>
      </c>
      <c r="ADS21">
        <f t="shared" si="4"/>
        <v>-1.6114500100000564</v>
      </c>
      <c r="ADT21">
        <f t="shared" si="4"/>
        <v>-1.3185999999999591</v>
      </c>
      <c r="ADU21">
        <f t="shared" si="4"/>
        <v>-0.77908041000006811</v>
      </c>
      <c r="ADV21">
        <f t="shared" si="4"/>
        <v>-2.8636959999990275E-2</v>
      </c>
      <c r="ADW21">
        <f t="shared" si="4"/>
        <v>0.20671558999991735</v>
      </c>
      <c r="ADX21">
        <f t="shared" si="4"/>
        <v>0.66069343999998953</v>
      </c>
      <c r="ADY21">
        <f t="shared" si="4"/>
        <v>0.73674375000005465</v>
      </c>
      <c r="ADZ21">
        <f t="shared" si="4"/>
        <v>1.2480446399999812</v>
      </c>
      <c r="AEA21">
        <f t="shared" si="4"/>
        <v>1.5275051900000269</v>
      </c>
      <c r="AEB21">
        <f t="shared" si="4"/>
        <v>1.5877654399999797</v>
      </c>
      <c r="AEC21">
        <f t="shared" si="4"/>
        <v>1.871196390000005</v>
      </c>
      <c r="AED21">
        <f t="shared" si="4"/>
        <v>1.7198999999999964</v>
      </c>
      <c r="AEE21">
        <f t="shared" si="4"/>
        <v>1.5457091899999984</v>
      </c>
      <c r="AEF21">
        <f t="shared" si="4"/>
        <v>1.2301878399999673</v>
      </c>
      <c r="AEG21">
        <f t="shared" si="4"/>
        <v>0.53463079000000846</v>
      </c>
      <c r="AEH21">
        <f t="shared" si="4"/>
        <v>0.3700638399999443</v>
      </c>
      <c r="AEI21">
        <f t="shared" si="4"/>
        <v>-0.1527562499999604</v>
      </c>
      <c r="AEJ21">
        <f t="shared" si="4"/>
        <v>-0.40334176000006039</v>
      </c>
      <c r="AEK21">
        <f t="shared" si="4"/>
        <v>-0.85147400999990275</v>
      </c>
      <c r="AEL21">
        <f t="shared" si="4"/>
        <v>-0.68720336000004334</v>
      </c>
      <c r="AEM21">
        <f t="shared" si="4"/>
        <v>-0.87084920999981374</v>
      </c>
      <c r="AEN21">
        <f t="shared" si="4"/>
        <v>-1.1330000000000002</v>
      </c>
      <c r="AEO21">
        <f t="shared" si="4"/>
        <v>1.3066372339996599</v>
      </c>
      <c r="AEP21">
        <f t="shared" si="4"/>
        <v>0.71585014400008662</v>
      </c>
      <c r="AEQ21">
        <f t="shared" si="4"/>
        <v>-6.8368460002183884E-3</v>
      </c>
      <c r="AER21">
        <f t="shared" si="4"/>
        <v>-0.46680249599984647</v>
      </c>
      <c r="AES21">
        <f t="shared" si="4"/>
        <v>-0.98932875000011977</v>
      </c>
      <c r="AET21">
        <f t="shared" si="4"/>
        <v>-1.1096007359997984</v>
      </c>
      <c r="AEU21">
        <f t="shared" si="4"/>
        <v>-1.8627067660000423</v>
      </c>
      <c r="AEV21">
        <f t="shared" si="4"/>
        <v>-1.6736383359997653</v>
      </c>
      <c r="AEW21">
        <f t="shared" si="4"/>
        <v>-1.6172901259999808</v>
      </c>
      <c r="AEX21">
        <f t="shared" si="4"/>
        <v>-1.518460000000168</v>
      </c>
      <c r="AEY21">
        <f t="shared" si="4"/>
        <v>-1.5918490059999382</v>
      </c>
      <c r="AEZ21">
        <f t="shared" si="4"/>
        <v>-0.8220613760001001</v>
      </c>
      <c r="AFA21">
        <f t="shared" si="4"/>
        <v>-0.51360452599990403</v>
      </c>
      <c r="AFB21">
        <f t="shared" si="4"/>
        <v>-6.0889056000046793E-2</v>
      </c>
      <c r="AFC21">
        <f t="shared" si="4"/>
        <v>0.29177125000011372</v>
      </c>
      <c r="AFD21">
        <f t="shared" si="4"/>
        <v>0.56015942399998764</v>
      </c>
      <c r="AFE21">
        <f t="shared" si="4"/>
        <v>0.67015531399988504</v>
      </c>
      <c r="AFF21">
        <f t="shared" si="4"/>
        <v>1.2077355840000195</v>
      </c>
      <c r="AFG21">
        <f t="shared" si="4"/>
        <v>1.3089737139999258</v>
      </c>
      <c r="AFH21">
        <f t="shared" si="4"/>
        <v>0.97004000000003643</v>
      </c>
      <c r="AFI21">
        <f t="shared" si="4"/>
        <v>1.5572015539999597</v>
      </c>
      <c r="AFJ21">
        <f t="shared" si="4"/>
        <v>1.2568223040000497</v>
      </c>
      <c r="AFK21">
        <f t="shared" si="4"/>
        <v>1.4553629939999837</v>
      </c>
      <c r="AFL21">
        <f t="shared" si="4"/>
        <v>1.5293811840000622</v>
      </c>
      <c r="AFM21">
        <f t="shared" si="4"/>
        <v>1.3055312500000049</v>
      </c>
      <c r="AFN21">
        <f t="shared" si="4"/>
        <v>1.2205643839999567</v>
      </c>
      <c r="AFO21">
        <f t="shared" si="4"/>
        <v>1.5513285940000152</v>
      </c>
      <c r="AFP21">
        <f t="shared" si="4"/>
        <v>1.1247687039999725</v>
      </c>
      <c r="AFQ21">
        <f t="shared" si="4"/>
        <v>0.60792635400002837</v>
      </c>
      <c r="AFR21">
        <f t="shared" si="4"/>
        <v>0.30793999999998434</v>
      </c>
      <c r="AFS21">
        <f t="shared" si="4"/>
        <v>6.2044914000047413E-2</v>
      </c>
      <c r="AFT21">
        <f t="shared" si="4"/>
        <v>-0.28242681600000097</v>
      </c>
      <c r="AFU21">
        <f t="shared" si="4"/>
        <v>-0.40804628599997628</v>
      </c>
      <c r="AFV21">
        <f t="shared" si="4"/>
        <v>-0.69728777599997471</v>
      </c>
      <c r="AFW21">
        <f t="shared" si="4"/>
        <v>-0.82252875000003911</v>
      </c>
      <c r="AFX21">
        <f t="shared" si="4"/>
        <v>-1.2160498559999873</v>
      </c>
      <c r="AFY21">
        <f t="shared" si="4"/>
        <v>-1.2200349259999967</v>
      </c>
      <c r="AFZ21">
        <f t="shared" si="4"/>
        <v>-1.3765709759999822</v>
      </c>
      <c r="AGA21">
        <f t="shared" si="4"/>
        <v>-1.5176482060000005</v>
      </c>
      <c r="AGB21">
        <f t="shared" ref="AGB21:AIM21" si="5">AGB24-AGB22</f>
        <v>-1.4151599999999718</v>
      </c>
      <c r="AGC21">
        <f t="shared" si="5"/>
        <v>-1.1309029259999903</v>
      </c>
      <c r="AGD21">
        <f t="shared" si="5"/>
        <v>-0.88657673600002695</v>
      </c>
      <c r="AGE21">
        <f t="shared" si="5"/>
        <v>-0.72378436599997187</v>
      </c>
      <c r="AGF21">
        <f t="shared" si="5"/>
        <v>-0.43403193600002865</v>
      </c>
      <c r="AGG21">
        <f t="shared" si="5"/>
        <v>-0.16872874999997478</v>
      </c>
      <c r="AGH21">
        <f t="shared" si="5"/>
        <v>6.0812703999978623E-2</v>
      </c>
      <c r="AGI21">
        <f t="shared" si="5"/>
        <v>0.26337675400007043</v>
      </c>
      <c r="AGJ21">
        <f t="shared" si="5"/>
        <v>0.41784454400001181</v>
      </c>
      <c r="AGK21">
        <f t="shared" si="5"/>
        <v>0.54319403400008071</v>
      </c>
      <c r="AGL21">
        <f t="shared" si="5"/>
        <v>0.62850000000001671</v>
      </c>
      <c r="AGM21">
        <f t="shared" si="5"/>
        <v>0.67293403399993679</v>
      </c>
      <c r="AGN21">
        <f t="shared" si="5"/>
        <v>0.67576454400003882</v>
      </c>
      <c r="AGO21">
        <f t="shared" si="5"/>
        <v>0.64635675399996018</v>
      </c>
      <c r="AGP21">
        <f t="shared" si="5"/>
        <v>0.56417270400005037</v>
      </c>
      <c r="AGQ21">
        <f t="shared" si="5"/>
        <v>0.44877124999993612</v>
      </c>
      <c r="AGR21">
        <f t="shared" si="5"/>
        <v>0.23980806400008703</v>
      </c>
      <c r="AGS21">
        <f t="shared" si="5"/>
        <v>5.7035634000001778E-2</v>
      </c>
      <c r="AGT21">
        <f t="shared" si="5"/>
        <v>2.0303264000105514E-2</v>
      </c>
      <c r="AGU21">
        <f t="shared" si="5"/>
        <v>-4.0442925999983004E-2</v>
      </c>
      <c r="AGV21">
        <f t="shared" si="5"/>
        <v>-0.15516000000006613</v>
      </c>
      <c r="AGW21">
        <f t="shared" si="5"/>
        <v>-0.32370820599994232</v>
      </c>
      <c r="AGX21">
        <f t="shared" si="5"/>
        <v>-0.54585097600003252</v>
      </c>
      <c r="AGY21">
        <f t="shared" si="5"/>
        <v>-0.73125492599988462</v>
      </c>
      <c r="AGZ21">
        <f t="shared" si="5"/>
        <v>-0.84948985599999816</v>
      </c>
      <c r="AHA21">
        <f t="shared" si="5"/>
        <v>-0.85002874999989331</v>
      </c>
      <c r="AHB21">
        <f t="shared" si="5"/>
        <v>-0.76224777600000948</v>
      </c>
      <c r="AHC21">
        <f t="shared" si="5"/>
        <v>-0.61542628600010119</v>
      </c>
      <c r="AHD21">
        <f t="shared" si="5"/>
        <v>-0.51874681599989003</v>
      </c>
      <c r="AHE21">
        <f t="shared" si="5"/>
        <v>-0.39129508600003504</v>
      </c>
      <c r="AHF21">
        <f t="shared" si="5"/>
        <v>-0.2120599999999655</v>
      </c>
      <c r="AHG21">
        <f t="shared" si="5"/>
        <v>-3.9933646000058332E-2</v>
      </c>
      <c r="AHH21">
        <f t="shared" si="5"/>
        <v>0.18628870400004871</v>
      </c>
      <c r="AHI21">
        <f t="shared" si="5"/>
        <v>0.47790859400002716</v>
      </c>
      <c r="AHJ21">
        <f t="shared" si="5"/>
        <v>0.73632438400015587</v>
      </c>
      <c r="AHK21">
        <f t="shared" si="5"/>
        <v>0.85303125000004343</v>
      </c>
      <c r="AHL21">
        <f t="shared" si="5"/>
        <v>0.94962118399989492</v>
      </c>
      <c r="AHM21">
        <f t="shared" si="5"/>
        <v>1.1177829940001374</v>
      </c>
      <c r="AHN21">
        <f t="shared" si="5"/>
        <v>1.2293023039999511</v>
      </c>
      <c r="AHO21">
        <f t="shared" si="5"/>
        <v>1.3860615540001717</v>
      </c>
      <c r="AHP21">
        <f t="shared" si="5"/>
        <v>1.4300399999999627</v>
      </c>
      <c r="AHQ21">
        <f t="shared" si="5"/>
        <v>1.3633137140001281</v>
      </c>
      <c r="AHR21">
        <f t="shared" si="5"/>
        <v>1.2480555840000491</v>
      </c>
      <c r="AHS21">
        <f t="shared" si="5"/>
        <v>1.136535314000227</v>
      </c>
      <c r="AHT21">
        <f t="shared" si="5"/>
        <v>1.0711194240000452</v>
      </c>
      <c r="AHU21">
        <f t="shared" si="5"/>
        <v>0.7342712499999422</v>
      </c>
      <c r="AHV21">
        <f t="shared" si="5"/>
        <v>0.38855094400015844</v>
      </c>
      <c r="AHW21">
        <f t="shared" si="5"/>
        <v>-2.3384526000057804E-2</v>
      </c>
      <c r="AHX21">
        <f t="shared" si="5"/>
        <v>-0.36878137599987326</v>
      </c>
      <c r="AHY21">
        <f t="shared" si="5"/>
        <v>-0.71478900600006767</v>
      </c>
      <c r="AHZ21">
        <f t="shared" si="5"/>
        <v>-0.9584599999998531</v>
      </c>
      <c r="AIA21">
        <f t="shared" si="5"/>
        <v>-1.0267501259998824</v>
      </c>
      <c r="AIB21">
        <f t="shared" si="5"/>
        <v>-1.0365183360001211</v>
      </c>
      <c r="AIC21">
        <f t="shared" si="5"/>
        <v>-0.94452676599989616</v>
      </c>
      <c r="AID21">
        <f t="shared" si="5"/>
        <v>-0.75744073600004924</v>
      </c>
      <c r="AIE21">
        <f t="shared" si="5"/>
        <v>-0.61182874999983738</v>
      </c>
      <c r="AIF21">
        <f t="shared" si="5"/>
        <v>-0.36416249599992057</v>
      </c>
      <c r="AIG21">
        <f t="shared" si="5"/>
        <v>-0.25081684599995668</v>
      </c>
      <c r="AIH21">
        <f t="shared" si="5"/>
        <v>-8.8069855999954427E-2</v>
      </c>
      <c r="AII21">
        <f t="shared" si="5"/>
        <v>-4.2102765999921132E-2</v>
      </c>
      <c r="AIJ21">
        <f t="shared" si="5"/>
        <v>-7.8999999999943782E-2</v>
      </c>
      <c r="AIK21">
        <f t="shared" si="5"/>
        <v>-0.15474916599988831</v>
      </c>
      <c r="AIL21">
        <f t="shared" si="5"/>
        <v>-0.21524105599991117</v>
      </c>
      <c r="AIM21">
        <f t="shared" si="5"/>
        <v>-0.2462696460001581</v>
      </c>
      <c r="AIN21">
        <f t="shared" ref="AIN21:AKY21" si="6">AIN24-AIN22</f>
        <v>-0.27353209599981199</v>
      </c>
      <c r="AIO21">
        <f t="shared" si="6"/>
        <v>-0.2026287499999313</v>
      </c>
      <c r="AIP21">
        <f t="shared" si="6"/>
        <v>-9.0631359998809558E-3</v>
      </c>
      <c r="AIQ21">
        <f t="shared" si="6"/>
        <v>0.41175803400010125</v>
      </c>
      <c r="AIR21">
        <f t="shared" si="6"/>
        <v>0.93452486400005341</v>
      </c>
      <c r="AIS21">
        <f t="shared" si="6"/>
        <v>1.5640242739998342</v>
      </c>
    </row>
    <row r="22" spans="1:1129" ht="15" thickBot="1">
      <c r="TT22">
        <f t="shared" ref="TT22:WF22" si="7">-451.4*TT27*TT27*TT27-3133.4*TT27*TT27-7334*TT27-5757</f>
        <v>121.47679999999855</v>
      </c>
      <c r="TU22">
        <f t="shared" si="7"/>
        <v>117.50330459999532</v>
      </c>
      <c r="TV22">
        <f t="shared" si="7"/>
        <v>113.65877279999586</v>
      </c>
      <c r="TW22">
        <f t="shared" si="7"/>
        <v>109.94049619999896</v>
      </c>
      <c r="TX22">
        <f t="shared" si="7"/>
        <v>106.34576640000159</v>
      </c>
      <c r="TY22">
        <f t="shared" si="7"/>
        <v>102.87187499999709</v>
      </c>
      <c r="TZ22">
        <f t="shared" si="7"/>
        <v>99.51611359999697</v>
      </c>
      <c r="UA22">
        <f t="shared" si="7"/>
        <v>96.275773800001843</v>
      </c>
      <c r="UB22">
        <f t="shared" si="7"/>
        <v>93.148147200001404</v>
      </c>
      <c r="UC22">
        <f t="shared" si="7"/>
        <v>90.130525399998078</v>
      </c>
      <c r="UD22">
        <f t="shared" si="7"/>
        <v>87.220199999997931</v>
      </c>
      <c r="UE22">
        <f t="shared" si="7"/>
        <v>84.414462599999752</v>
      </c>
      <c r="UF22">
        <f t="shared" si="7"/>
        <v>81.71060480000051</v>
      </c>
      <c r="UG22">
        <f t="shared" si="7"/>
        <v>79.105918200000815</v>
      </c>
      <c r="UH22">
        <f t="shared" si="7"/>
        <v>76.597694399997636</v>
      </c>
      <c r="UI22">
        <f t="shared" si="7"/>
        <v>74.183224999998856</v>
      </c>
      <c r="UJ22">
        <f t="shared" si="7"/>
        <v>71.859801600003266</v>
      </c>
      <c r="UK22">
        <f t="shared" si="7"/>
        <v>69.62471579999692</v>
      </c>
      <c r="UL22">
        <f t="shared" si="7"/>
        <v>67.475259200000437</v>
      </c>
      <c r="UM22">
        <f t="shared" si="7"/>
        <v>65.408723399999872</v>
      </c>
      <c r="UN22">
        <f t="shared" si="7"/>
        <v>63.422399999995832</v>
      </c>
      <c r="UO22">
        <f t="shared" si="7"/>
        <v>61.513580599999841</v>
      </c>
      <c r="UP22">
        <f t="shared" si="7"/>
        <v>59.679556799997954</v>
      </c>
      <c r="UQ22">
        <f t="shared" si="7"/>
        <v>57.917620199994417</v>
      </c>
      <c r="UR22">
        <f t="shared" si="7"/>
        <v>56.225062399998933</v>
      </c>
      <c r="US22">
        <f t="shared" si="7"/>
        <v>54.599174999995739</v>
      </c>
      <c r="UT22">
        <f t="shared" si="7"/>
        <v>53.037249599998177</v>
      </c>
      <c r="UU22">
        <f t="shared" si="7"/>
        <v>51.536577799997758</v>
      </c>
      <c r="UV22">
        <f t="shared" si="7"/>
        <v>50.09445119999873</v>
      </c>
      <c r="UW22">
        <f t="shared" si="7"/>
        <v>48.708161399998062</v>
      </c>
      <c r="UX22">
        <f t="shared" si="7"/>
        <v>47.375</v>
      </c>
      <c r="UY22">
        <f t="shared" si="7"/>
        <v>46.092258599997876</v>
      </c>
      <c r="UZ22">
        <f t="shared" si="7"/>
        <v>44.857228799999575</v>
      </c>
      <c r="VA22">
        <f t="shared" si="7"/>
        <v>43.667202199998428</v>
      </c>
      <c r="VB22">
        <f t="shared" si="7"/>
        <v>42.519470400002319</v>
      </c>
      <c r="VC22">
        <f t="shared" si="7"/>
        <v>41.411324999997305</v>
      </c>
      <c r="VD22">
        <f t="shared" si="7"/>
        <v>40.340057599998545</v>
      </c>
      <c r="VE22">
        <f t="shared" si="7"/>
        <v>39.30295980000119</v>
      </c>
      <c r="VF22">
        <f t="shared" si="7"/>
        <v>38.297323199998573</v>
      </c>
      <c r="VG22">
        <f t="shared" si="7"/>
        <v>37.320439400000396</v>
      </c>
      <c r="VH22">
        <f t="shared" si="7"/>
        <v>36.369599999999991</v>
      </c>
      <c r="VI22">
        <f t="shared" si="7"/>
        <v>35.442096599999786</v>
      </c>
      <c r="VJ22">
        <f t="shared" si="7"/>
        <v>34.53522079999675</v>
      </c>
      <c r="VK22">
        <f t="shared" si="7"/>
        <v>33.646264200000587</v>
      </c>
      <c r="VL22">
        <f t="shared" si="7"/>
        <v>32.772518399995533</v>
      </c>
      <c r="VM22">
        <f t="shared" si="7"/>
        <v>31.911274999998568</v>
      </c>
      <c r="VN22">
        <f t="shared" si="7"/>
        <v>31.059825599997566</v>
      </c>
      <c r="VO22">
        <f t="shared" si="7"/>
        <v>30.215461799998593</v>
      </c>
      <c r="VP22">
        <f t="shared" si="7"/>
        <v>29.37547519999498</v>
      </c>
      <c r="VQ22">
        <f t="shared" si="7"/>
        <v>28.537157400001888</v>
      </c>
      <c r="VR22">
        <f t="shared" si="7"/>
        <v>27.697799999996278</v>
      </c>
      <c r="VS22">
        <f t="shared" si="7"/>
        <v>26.854694599998766</v>
      </c>
      <c r="VT22">
        <f t="shared" si="7"/>
        <v>26.005132800000865</v>
      </c>
      <c r="VU22">
        <f t="shared" si="7"/>
        <v>25.146406199997728</v>
      </c>
      <c r="VV22">
        <f t="shared" si="7"/>
        <v>24.275806399999055</v>
      </c>
      <c r="VW22">
        <f t="shared" si="7"/>
        <v>23.390625</v>
      </c>
      <c r="VX22">
        <f t="shared" si="7"/>
        <v>22.488153600001169</v>
      </c>
      <c r="VY22">
        <f t="shared" si="7"/>
        <v>21.565683799999533</v>
      </c>
      <c r="VZ22">
        <f t="shared" si="7"/>
        <v>20.620507199999338</v>
      </c>
      <c r="WA22">
        <f t="shared" si="7"/>
        <v>19.649915399999372</v>
      </c>
      <c r="WB22">
        <f t="shared" si="7"/>
        <v>18.651200000000244</v>
      </c>
      <c r="WC22">
        <f t="shared" si="7"/>
        <v>17.621652599998924</v>
      </c>
      <c r="WD22">
        <f t="shared" si="7"/>
        <v>16.558564799999658</v>
      </c>
      <c r="WE22">
        <f t="shared" si="7"/>
        <v>15.459228200001235</v>
      </c>
      <c r="WF22">
        <f t="shared" si="7"/>
        <v>14.320934400000624</v>
      </c>
      <c r="WG22">
        <f t="shared" ref="WG22:WK22" si="8">-451.4*WG27*WG27*WG27-3133.4*WG27*WG27-7334*WG27-5757</f>
        <v>13.140974999998434</v>
      </c>
      <c r="WH22">
        <f t="shared" si="8"/>
        <v>11.916641599998911</v>
      </c>
      <c r="WI22">
        <f t="shared" si="8"/>
        <v>10.645225799999025</v>
      </c>
      <c r="WJ22">
        <f t="shared" si="8"/>
        <v>9.324019199999384</v>
      </c>
      <c r="WK22">
        <f t="shared" si="8"/>
        <v>7.9503134000005957</v>
      </c>
      <c r="WL22">
        <f t="shared" ref="WL22" si="9">-451.4*WL27*WL27*WL27-3133.4*WL27*WL27-7334*WL27-5757</f>
        <v>6.5213999999996304</v>
      </c>
      <c r="WM22">
        <f>-13.19*WM27*WM27-33.18*WM27-6.609</f>
        <v>5.1219610000000078</v>
      </c>
      <c r="WN22">
        <f t="shared" ref="WN22:YX22" si="10">-13.19*WN27*WN27-33.18*WN27-6.609</f>
        <v>5.3401840000000309</v>
      </c>
      <c r="WO22">
        <f t="shared" si="10"/>
        <v>5.5557689999999926</v>
      </c>
      <c r="WP22">
        <f t="shared" si="10"/>
        <v>5.7687160000000421</v>
      </c>
      <c r="WQ22">
        <f t="shared" si="10"/>
        <v>5.9790249999999876</v>
      </c>
      <c r="WR22">
        <f t="shared" si="10"/>
        <v>6.1866960000000208</v>
      </c>
      <c r="WS22">
        <f t="shared" si="10"/>
        <v>6.3917289999999714</v>
      </c>
      <c r="WT22">
        <f t="shared" si="10"/>
        <v>6.5941240000000167</v>
      </c>
      <c r="WU22">
        <f t="shared" si="10"/>
        <v>6.7938809999999794</v>
      </c>
      <c r="WV22">
        <f t="shared" si="10"/>
        <v>6.9910000000000014</v>
      </c>
      <c r="WW22">
        <f t="shared" si="10"/>
        <v>7.185481000000026</v>
      </c>
      <c r="WX22">
        <f t="shared" si="10"/>
        <v>7.3773239999999891</v>
      </c>
      <c r="WY22">
        <f t="shared" si="10"/>
        <v>7.5665290000000329</v>
      </c>
      <c r="WZ22">
        <f t="shared" si="10"/>
        <v>7.7530959999999798</v>
      </c>
      <c r="XA22">
        <f t="shared" si="10"/>
        <v>7.9370250000000144</v>
      </c>
      <c r="XB22">
        <f t="shared" si="10"/>
        <v>8.1183159999999663</v>
      </c>
      <c r="XC22">
        <f t="shared" si="10"/>
        <v>8.296969000000006</v>
      </c>
      <c r="XD22">
        <f t="shared" si="10"/>
        <v>8.4729839999999701</v>
      </c>
      <c r="XE22">
        <f t="shared" si="10"/>
        <v>8.6463609999999935</v>
      </c>
      <c r="XF22">
        <f t="shared" si="10"/>
        <v>8.8171000000000266</v>
      </c>
      <c r="XG22">
        <f t="shared" si="10"/>
        <v>8.9852009999999982</v>
      </c>
      <c r="XH22">
        <f t="shared" si="10"/>
        <v>9.150664000000015</v>
      </c>
      <c r="XI22">
        <f t="shared" si="10"/>
        <v>9.3134889999999846</v>
      </c>
      <c r="XJ22">
        <f t="shared" si="10"/>
        <v>9.4736760000000064</v>
      </c>
      <c r="XK22">
        <f t="shared" si="10"/>
        <v>9.6312249999999811</v>
      </c>
      <c r="XL22">
        <f t="shared" si="10"/>
        <v>9.7861360000000008</v>
      </c>
      <c r="XM22">
        <f t="shared" si="10"/>
        <v>9.9384090000000231</v>
      </c>
      <c r="XN22">
        <f t="shared" si="10"/>
        <v>10.088043999999991</v>
      </c>
      <c r="XO22">
        <f t="shared" si="10"/>
        <v>10.235041000000018</v>
      </c>
      <c r="XP22">
        <f t="shared" si="10"/>
        <v>10.379399999999992</v>
      </c>
      <c r="XQ22">
        <f t="shared" si="10"/>
        <v>10.521121000000017</v>
      </c>
      <c r="XR22">
        <f t="shared" si="10"/>
        <v>10.660203999999981</v>
      </c>
      <c r="XS22">
        <f t="shared" si="10"/>
        <v>10.796649000000011</v>
      </c>
      <c r="XT22">
        <f t="shared" si="10"/>
        <v>10.93045599999998</v>
      </c>
      <c r="XU22">
        <f t="shared" si="10"/>
        <v>11.061625000000001</v>
      </c>
      <c r="XV22">
        <f t="shared" si="10"/>
        <v>11.190156000000018</v>
      </c>
      <c r="XW22">
        <f t="shared" si="10"/>
        <v>11.316049000000001</v>
      </c>
      <c r="XX22">
        <f t="shared" si="10"/>
        <v>11.439304000000009</v>
      </c>
      <c r="XY22">
        <f t="shared" si="10"/>
        <v>11.55992099999999</v>
      </c>
      <c r="XZ22">
        <f t="shared" si="10"/>
        <v>11.67790000000001</v>
      </c>
      <c r="YA22">
        <f t="shared" si="10"/>
        <v>11.793240999999989</v>
      </c>
      <c r="YB22">
        <f t="shared" si="10"/>
        <v>11.905944000000007</v>
      </c>
      <c r="YC22">
        <f t="shared" si="10"/>
        <v>12.016008999999984</v>
      </c>
      <c r="YD22">
        <f t="shared" si="10"/>
        <v>12.123435999999993</v>
      </c>
      <c r="YE22">
        <f t="shared" si="10"/>
        <v>12.228225000000018</v>
      </c>
      <c r="YF22">
        <f t="shared" si="10"/>
        <v>12.330375999999996</v>
      </c>
      <c r="YG22">
        <f t="shared" si="10"/>
        <v>12.429889000000012</v>
      </c>
      <c r="YH22">
        <f t="shared" si="10"/>
        <v>12.526763999999988</v>
      </c>
      <c r="YI22">
        <f t="shared" si="10"/>
        <v>12.621001000000009</v>
      </c>
      <c r="YJ22">
        <f t="shared" si="10"/>
        <v>12.712599999999989</v>
      </c>
      <c r="YK22">
        <f t="shared" si="10"/>
        <v>12.801561000000001</v>
      </c>
      <c r="YL22">
        <f t="shared" si="10"/>
        <v>12.887884000000009</v>
      </c>
      <c r="YM22">
        <f t="shared" si="10"/>
        <v>12.971569000000004</v>
      </c>
      <c r="YN22">
        <f t="shared" si="10"/>
        <v>13.052616000000016</v>
      </c>
      <c r="YO22">
        <f t="shared" si="10"/>
        <v>13.131024999999996</v>
      </c>
      <c r="YP22">
        <f t="shared" si="10"/>
        <v>13.206796000000006</v>
      </c>
      <c r="YQ22">
        <f t="shared" si="10"/>
        <v>13.279928999999987</v>
      </c>
      <c r="YR22">
        <f t="shared" si="10"/>
        <v>13.350424000000002</v>
      </c>
      <c r="YS22">
        <f t="shared" si="10"/>
        <v>13.418280999999995</v>
      </c>
      <c r="YT22">
        <f t="shared" si="10"/>
        <v>13.483499999999994</v>
      </c>
      <c r="YU22">
        <f t="shared" si="10"/>
        <v>13.54608100000001</v>
      </c>
      <c r="YV22">
        <f t="shared" si="10"/>
        <v>13.606024</v>
      </c>
      <c r="YW22">
        <f t="shared" si="10"/>
        <v>13.66332900000001</v>
      </c>
      <c r="YX22">
        <f t="shared" si="10"/>
        <v>13.717995999999994</v>
      </c>
      <c r="YY22">
        <f t="shared" ref="YY22:ABJ22" si="11">-13.19*YY27*YY27-33.18*YY27-6.609</f>
        <v>13.770025000000006</v>
      </c>
      <c r="YZ22">
        <f t="shared" si="11"/>
        <v>13.819415999999991</v>
      </c>
      <c r="ZA22">
        <f t="shared" si="11"/>
        <v>13.866169000000001</v>
      </c>
      <c r="ZB22">
        <f t="shared" si="11"/>
        <v>13.910283999999995</v>
      </c>
      <c r="ZC22">
        <f t="shared" si="11"/>
        <v>13.951760999999999</v>
      </c>
      <c r="ZD22">
        <f t="shared" si="11"/>
        <v>13.990600000000009</v>
      </c>
      <c r="ZE22">
        <f t="shared" si="11"/>
        <v>14.026800999999997</v>
      </c>
      <c r="ZF22">
        <f t="shared" si="11"/>
        <v>14.060364000000002</v>
      </c>
      <c r="ZG22">
        <f t="shared" si="11"/>
        <v>14.091288999999994</v>
      </c>
      <c r="ZH22">
        <f t="shared" si="11"/>
        <v>14.119576</v>
      </c>
      <c r="ZI22">
        <f t="shared" si="11"/>
        <v>14.145225000000002</v>
      </c>
      <c r="ZJ22">
        <f t="shared" si="11"/>
        <v>14.168236000000002</v>
      </c>
      <c r="ZK22">
        <f t="shared" si="11"/>
        <v>14.188609000000001</v>
      </c>
      <c r="ZL22">
        <f t="shared" si="11"/>
        <v>14.206344000000003</v>
      </c>
      <c r="ZM22">
        <f t="shared" si="11"/>
        <v>14.221441000000004</v>
      </c>
      <c r="ZN22">
        <f t="shared" si="11"/>
        <v>14.233899999999997</v>
      </c>
      <c r="ZO22">
        <f t="shared" si="11"/>
        <v>14.243720999999999</v>
      </c>
      <c r="ZP22">
        <f t="shared" si="11"/>
        <v>14.250904000000004</v>
      </c>
      <c r="ZQ22">
        <f t="shared" si="11"/>
        <v>14.255448999999997</v>
      </c>
      <c r="ZR22">
        <f t="shared" si="11"/>
        <v>14.257356</v>
      </c>
      <c r="ZS22">
        <f t="shared" si="11"/>
        <v>14.256625000000001</v>
      </c>
      <c r="ZT22">
        <f t="shared" si="11"/>
        <v>14.253256000000002</v>
      </c>
      <c r="ZU22">
        <f t="shared" si="11"/>
        <v>14.247249000000002</v>
      </c>
      <c r="ZV22">
        <f t="shared" si="11"/>
        <v>14.238604</v>
      </c>
      <c r="ZW22">
        <f t="shared" si="11"/>
        <v>14.227320999999998</v>
      </c>
      <c r="ZX22">
        <f t="shared" si="11"/>
        <v>14.213399999999998</v>
      </c>
      <c r="ZY22">
        <f t="shared" si="11"/>
        <v>14.196841000000004</v>
      </c>
      <c r="ZZ22">
        <f t="shared" si="11"/>
        <v>14.177644000000003</v>
      </c>
      <c r="AAA22">
        <f t="shared" si="11"/>
        <v>14.155809000000003</v>
      </c>
      <c r="AAB22">
        <f t="shared" si="11"/>
        <v>14.131335999999999</v>
      </c>
      <c r="AAC22">
        <f t="shared" si="11"/>
        <v>14.104224999999998</v>
      </c>
      <c r="AAD22">
        <f t="shared" si="11"/>
        <v>14.074475999999999</v>
      </c>
      <c r="AAE22">
        <f t="shared" si="11"/>
        <v>14.042088999999995</v>
      </c>
      <c r="AAF22">
        <f t="shared" si="11"/>
        <v>14.007064000000005</v>
      </c>
      <c r="AAG22">
        <f t="shared" si="11"/>
        <v>13.969400999999996</v>
      </c>
      <c r="AAH22">
        <f t="shared" si="11"/>
        <v>13.929100000000007</v>
      </c>
      <c r="AAI22">
        <f t="shared" si="11"/>
        <v>13.886161000000003</v>
      </c>
      <c r="AAJ22">
        <f t="shared" si="11"/>
        <v>13.840583999999994</v>
      </c>
      <c r="AAK22">
        <f t="shared" si="11"/>
        <v>13.792369000000003</v>
      </c>
      <c r="AAL22">
        <f t="shared" si="11"/>
        <v>13.741515999999992</v>
      </c>
      <c r="AAM22">
        <f t="shared" si="11"/>
        <v>13.688024999999998</v>
      </c>
      <c r="AAN22">
        <f t="shared" si="11"/>
        <v>13.631895999999992</v>
      </c>
      <c r="AAO22">
        <f t="shared" si="11"/>
        <v>13.573129000000007</v>
      </c>
      <c r="AAP22">
        <f t="shared" si="11"/>
        <v>13.511723999999999</v>
      </c>
      <c r="AAQ22">
        <f t="shared" si="11"/>
        <v>13.447681000000008</v>
      </c>
      <c r="AAR22">
        <f t="shared" si="11"/>
        <v>13.381000000000002</v>
      </c>
      <c r="AAS22">
        <f t="shared" si="11"/>
        <v>13.311680999999991</v>
      </c>
      <c r="AAT22">
        <f t="shared" si="11"/>
        <v>13.239724000000001</v>
      </c>
      <c r="AAU22">
        <f t="shared" si="11"/>
        <v>13.165128999999991</v>
      </c>
      <c r="AAV22">
        <f t="shared" si="11"/>
        <v>13.087896000000006</v>
      </c>
      <c r="AAW22">
        <f t="shared" si="11"/>
        <v>13.008024999999995</v>
      </c>
      <c r="AAX22">
        <f t="shared" si="11"/>
        <v>12.925516000000011</v>
      </c>
      <c r="AAY22">
        <f t="shared" si="11"/>
        <v>12.840368999999997</v>
      </c>
      <c r="AAZ22">
        <f t="shared" si="11"/>
        <v>12.752584000000015</v>
      </c>
      <c r="ABA22">
        <f t="shared" si="11"/>
        <v>12.662160999999999</v>
      </c>
      <c r="ABB22">
        <f t="shared" si="11"/>
        <v>12.569099999999986</v>
      </c>
      <c r="ABC22">
        <f t="shared" si="11"/>
        <v>12.473401000000004</v>
      </c>
      <c r="ABD22">
        <f t="shared" si="11"/>
        <v>12.375063999999989</v>
      </c>
      <c r="ABE22">
        <f t="shared" si="11"/>
        <v>12.274089000000012</v>
      </c>
      <c r="ABF22">
        <f t="shared" si="11"/>
        <v>12.170475999999992</v>
      </c>
      <c r="ABG22">
        <f t="shared" si="11"/>
        <v>12.064225000000016</v>
      </c>
      <c r="ABH22">
        <f t="shared" si="11"/>
        <v>11.955335999999997</v>
      </c>
      <c r="ABI22">
        <f t="shared" si="11"/>
        <v>11.843808999999981</v>
      </c>
      <c r="ABJ22">
        <f t="shared" si="11"/>
        <v>11.729644000000002</v>
      </c>
      <c r="ABK22">
        <f t="shared" ref="ABK22:ABO22" si="12">-13.19*ABK27*ABK27-33.18*ABK27-6.609</f>
        <v>11.612840999999984</v>
      </c>
      <c r="ABL22">
        <f t="shared" si="12"/>
        <v>11.49340000000001</v>
      </c>
      <c r="ABM22">
        <f t="shared" si="12"/>
        <v>11.371320999999989</v>
      </c>
      <c r="ABN22">
        <f t="shared" si="12"/>
        <v>11.246604000000014</v>
      </c>
      <c r="ABO22">
        <f t="shared" si="12"/>
        <v>11.119248999999995</v>
      </c>
      <c r="ABP22">
        <f t="shared" ref="ABP22:ABV22" si="13">1121*ABP27*ABP27*ABP27*ABP27+1832*ABP27*ABP27*ABP27+946.7*ABP27*ABP27+137.5*ABP27-1.587</f>
        <v>10.512880960000249</v>
      </c>
      <c r="ABQ22">
        <f t="shared" si="13"/>
        <v>9.6231562500000685</v>
      </c>
      <c r="ABR22">
        <f t="shared" si="13"/>
        <v>8.8550689599999579</v>
      </c>
      <c r="ABS22">
        <f t="shared" si="13"/>
        <v>8.1995676100000203</v>
      </c>
      <c r="ABT22">
        <f t="shared" si="13"/>
        <v>7.6478697599999101</v>
      </c>
      <c r="ABU22">
        <f t="shared" si="13"/>
        <v>7.1914620099999986</v>
      </c>
      <c r="ABV22">
        <f t="shared" si="13"/>
        <v>6.8220999999999528</v>
      </c>
      <c r="ABW22">
        <f t="shared" ref="ABW22:AEH22" si="14">1121*ABW27*ABW27*ABW27*ABW27+1832*ABW27*ABW27*ABW27+946.7*ABW27*ABW27+137.5*ABW27-1.587</f>
        <v>6.5318084100000426</v>
      </c>
      <c r="ABX22">
        <f t="shared" si="14"/>
        <v>6.3128809600000046</v>
      </c>
      <c r="ABY22">
        <f t="shared" si="14"/>
        <v>6.1578804100000646</v>
      </c>
      <c r="ABZ22">
        <f t="shared" si="14"/>
        <v>6.0596385599999714</v>
      </c>
      <c r="ACA22">
        <f t="shared" si="14"/>
        <v>6.0112562499999349</v>
      </c>
      <c r="ACB22">
        <f t="shared" si="14"/>
        <v>6.0061033600001288</v>
      </c>
      <c r="ACC22">
        <f t="shared" si="14"/>
        <v>6.0378188099999939</v>
      </c>
      <c r="ACD22">
        <f t="shared" si="14"/>
        <v>6.1003105600000431</v>
      </c>
      <c r="ACE22">
        <f t="shared" si="14"/>
        <v>6.1877556099999715</v>
      </c>
      <c r="ACF22">
        <f t="shared" si="14"/>
        <v>6.2946000000000204</v>
      </c>
      <c r="ACG22">
        <f t="shared" si="14"/>
        <v>6.4155588100000536</v>
      </c>
      <c r="ACH22">
        <f t="shared" si="14"/>
        <v>6.5456161600001117</v>
      </c>
      <c r="ACI22">
        <f t="shared" si="14"/>
        <v>6.6800252100000002</v>
      </c>
      <c r="ACJ22">
        <f t="shared" si="14"/>
        <v>6.814308160000099</v>
      </c>
      <c r="ACK22">
        <f t="shared" si="14"/>
        <v>6.9442562500000271</v>
      </c>
      <c r="ACL22">
        <f t="shared" si="14"/>
        <v>7.0659297600000635</v>
      </c>
      <c r="ACM22">
        <f t="shared" si="14"/>
        <v>7.17565801000001</v>
      </c>
      <c r="ACN22">
        <f t="shared" si="14"/>
        <v>7.2700393599999593</v>
      </c>
      <c r="ACO22">
        <f t="shared" si="14"/>
        <v>7.3459412099999533</v>
      </c>
      <c r="ACP22">
        <f t="shared" si="14"/>
        <v>7.4005000000000116</v>
      </c>
      <c r="ACQ22">
        <f t="shared" si="14"/>
        <v>7.4311212100000184</v>
      </c>
      <c r="ACR22">
        <f t="shared" si="14"/>
        <v>7.4354793600000342</v>
      </c>
      <c r="ACS22">
        <f t="shared" si="14"/>
        <v>7.4115180100000124</v>
      </c>
      <c r="ACT22">
        <f t="shared" si="14"/>
        <v>7.3574497600000264</v>
      </c>
      <c r="ACU22">
        <f t="shared" si="14"/>
        <v>7.2717562500000135</v>
      </c>
      <c r="ACV22">
        <f t="shared" si="14"/>
        <v>7.1531881600000524</v>
      </c>
      <c r="ACW22">
        <f t="shared" si="14"/>
        <v>7.0007652100000008</v>
      </c>
      <c r="ACX22">
        <f t="shared" si="14"/>
        <v>6.8137761600000424</v>
      </c>
      <c r="ACY22">
        <f t="shared" si="14"/>
        <v>6.5917788100000472</v>
      </c>
      <c r="ACZ22">
        <f t="shared" si="14"/>
        <v>6.3345999999999556</v>
      </c>
      <c r="ADA22">
        <f t="shared" si="14"/>
        <v>6.0423356100000056</v>
      </c>
      <c r="ADB22">
        <f t="shared" si="14"/>
        <v>5.7153505599999725</v>
      </c>
      <c r="ADC22">
        <f t="shared" si="14"/>
        <v>5.35427881000005</v>
      </c>
      <c r="ADD22">
        <f t="shared" si="14"/>
        <v>4.9600233599999761</v>
      </c>
      <c r="ADE22">
        <f t="shared" si="14"/>
        <v>4.5337562500000566</v>
      </c>
      <c r="ADF22">
        <f t="shared" si="14"/>
        <v>4.0769185599999993</v>
      </c>
      <c r="ADG22">
        <f t="shared" si="14"/>
        <v>3.5912204099999308</v>
      </c>
      <c r="ADH22">
        <f t="shared" si="14"/>
        <v>3.0786409600000333</v>
      </c>
      <c r="ADI22">
        <f t="shared" si="14"/>
        <v>2.54142840999992</v>
      </c>
      <c r="ADJ22">
        <f t="shared" si="14"/>
        <v>1.9821000000000415</v>
      </c>
      <c r="ADK22">
        <f t="shared" si="14"/>
        <v>1.4034420099999598</v>
      </c>
      <c r="ADL22">
        <f t="shared" si="14"/>
        <v>0.80850976000006702</v>
      </c>
      <c r="ADM22">
        <f t="shared" si="14"/>
        <v>0.20062760999998708</v>
      </c>
      <c r="ADN22">
        <f t="shared" si="14"/>
        <v>-0.41661103999989657</v>
      </c>
      <c r="ADO22">
        <f t="shared" si="14"/>
        <v>-1.0393437499999971</v>
      </c>
      <c r="ADP22">
        <f t="shared" si="14"/>
        <v>-1.6634390400000962</v>
      </c>
      <c r="ADQ22">
        <f t="shared" si="14"/>
        <v>-2.2844963899999726</v>
      </c>
      <c r="ADR22">
        <f t="shared" si="14"/>
        <v>-2.8978462400000673</v>
      </c>
      <c r="ADS22">
        <f t="shared" si="14"/>
        <v>-3.4985499899999439</v>
      </c>
      <c r="ADT22">
        <f t="shared" si="14"/>
        <v>-4.0814000000000412</v>
      </c>
      <c r="ADU22">
        <f t="shared" si="14"/>
        <v>-4.6409195899999318</v>
      </c>
      <c r="ADV22">
        <f t="shared" si="14"/>
        <v>-5.1713630400000099</v>
      </c>
      <c r="ADW22">
        <f t="shared" si="14"/>
        <v>-5.6667155899999173</v>
      </c>
      <c r="ADX22">
        <f t="shared" si="14"/>
        <v>-6.1206934399999895</v>
      </c>
      <c r="ADY22">
        <f t="shared" si="14"/>
        <v>-6.5267437500000547</v>
      </c>
      <c r="ADZ22">
        <f t="shared" si="14"/>
        <v>-6.8780446399999811</v>
      </c>
      <c r="AEA22">
        <f t="shared" si="14"/>
        <v>-7.1675051900000266</v>
      </c>
      <c r="AEB22">
        <f t="shared" si="14"/>
        <v>-7.3877654399999795</v>
      </c>
      <c r="AEC22">
        <f t="shared" si="14"/>
        <v>-7.5311963900000052</v>
      </c>
      <c r="AED22">
        <f t="shared" si="14"/>
        <v>-7.5898999999999965</v>
      </c>
      <c r="AEE22">
        <f t="shared" si="14"/>
        <v>-7.5557091899999982</v>
      </c>
      <c r="AEF22">
        <f t="shared" si="14"/>
        <v>-7.4201878399999677</v>
      </c>
      <c r="AEG22">
        <f t="shared" si="14"/>
        <v>-7.1746307900000081</v>
      </c>
      <c r="AEH22">
        <f t="shared" si="14"/>
        <v>-6.8100638399999447</v>
      </c>
      <c r="AEI22">
        <f t="shared" ref="AEI22:AEM22" si="15">1121*AEI27*AEI27*AEI27*AEI27+1832*AEI27*AEI27*AEI27+946.7*AEI27*AEI27+137.5*AEI27-1.587</f>
        <v>-6.3172437500000393</v>
      </c>
      <c r="AEJ22">
        <f t="shared" si="15"/>
        <v>-5.6866582399999395</v>
      </c>
      <c r="AEK22">
        <f t="shared" si="15"/>
        <v>-4.908525990000097</v>
      </c>
      <c r="AEL22">
        <f t="shared" si="15"/>
        <v>-3.9727966399999568</v>
      </c>
      <c r="AEM22">
        <f t="shared" si="15"/>
        <v>-2.8691507900001865</v>
      </c>
      <c r="AEN22">
        <f t="shared" ref="AEN22" si="16">1121*AEN27*AEN27*AEN27*AEN27+1832*AEN27*AEN27*AEN27+946.7*AEN27*AEN27+137.5*AEN27-1.587</f>
        <v>-1.587</v>
      </c>
      <c r="AEO22">
        <f t="shared" ref="AEO22:AGZ22" si="17">-403.4*AEO27*AEO27*AEO27*AEO27+936.8*AEO27*AEO27*AEO27-695.7*AEO27*AEO27+231.3*AEO27-5.091</f>
        <v>-2.84663723399966</v>
      </c>
      <c r="AEP22">
        <f t="shared" si="17"/>
        <v>-0.73585014400008664</v>
      </c>
      <c r="AEQ22">
        <f t="shared" si="17"/>
        <v>1.2468368460002184</v>
      </c>
      <c r="AER22">
        <f t="shared" si="17"/>
        <v>3.1068024959998466</v>
      </c>
      <c r="AES22">
        <f t="shared" si="17"/>
        <v>4.8493287500001196</v>
      </c>
      <c r="AET22">
        <f t="shared" si="17"/>
        <v>6.4796007359997985</v>
      </c>
      <c r="AEU22">
        <f t="shared" si="17"/>
        <v>8.0027067660000419</v>
      </c>
      <c r="AEV22">
        <f t="shared" si="17"/>
        <v>9.4236383359997653</v>
      </c>
      <c r="AEW22">
        <f t="shared" si="17"/>
        <v>10.747290125999982</v>
      </c>
      <c r="AEX22">
        <f t="shared" si="17"/>
        <v>11.978460000000169</v>
      </c>
      <c r="AEY22">
        <f t="shared" si="17"/>
        <v>13.121849005999938</v>
      </c>
      <c r="AEZ22">
        <f t="shared" si="17"/>
        <v>14.1820613760001</v>
      </c>
      <c r="AFA22">
        <f t="shared" si="17"/>
        <v>15.163604525999904</v>
      </c>
      <c r="AFB22">
        <f t="shared" si="17"/>
        <v>16.070889056000048</v>
      </c>
      <c r="AFC22">
        <f t="shared" si="17"/>
        <v>16.908228749999886</v>
      </c>
      <c r="AFD22">
        <f t="shared" si="17"/>
        <v>17.679840576000011</v>
      </c>
      <c r="AFE22">
        <f t="shared" si="17"/>
        <v>18.389844686000114</v>
      </c>
      <c r="AFF22">
        <f t="shared" si="17"/>
        <v>19.042264415999981</v>
      </c>
      <c r="AFG22">
        <f t="shared" si="17"/>
        <v>19.641026286000073</v>
      </c>
      <c r="AFH22">
        <f t="shared" si="17"/>
        <v>20.189959999999964</v>
      </c>
      <c r="AFI22">
        <f t="shared" si="17"/>
        <v>20.69279844600004</v>
      </c>
      <c r="AFJ22">
        <f t="shared" si="17"/>
        <v>21.15317769599995</v>
      </c>
      <c r="AFK22">
        <f t="shared" si="17"/>
        <v>21.574637006000017</v>
      </c>
      <c r="AFL22">
        <f t="shared" si="17"/>
        <v>21.960618815999936</v>
      </c>
      <c r="AFM22">
        <f t="shared" si="17"/>
        <v>22.314468749999996</v>
      </c>
      <c r="AFN22">
        <f t="shared" si="17"/>
        <v>22.639435616000043</v>
      </c>
      <c r="AFO22">
        <f t="shared" si="17"/>
        <v>22.938671405999983</v>
      </c>
      <c r="AFP22">
        <f t="shared" si="17"/>
        <v>23.215231296000027</v>
      </c>
      <c r="AFQ22">
        <f t="shared" si="17"/>
        <v>23.47207364599997</v>
      </c>
      <c r="AFR22">
        <f t="shared" si="17"/>
        <v>23.712060000000015</v>
      </c>
      <c r="AFS22">
        <f t="shared" si="17"/>
        <v>23.937955085999953</v>
      </c>
      <c r="AFT22">
        <f t="shared" si="17"/>
        <v>24.152426816000002</v>
      </c>
      <c r="AFU22">
        <f t="shared" si="17"/>
        <v>24.358046285999976</v>
      </c>
      <c r="AFV22">
        <f t="shared" si="17"/>
        <v>24.557287775999974</v>
      </c>
      <c r="AFW22">
        <f t="shared" si="17"/>
        <v>24.752528750000039</v>
      </c>
      <c r="AFX22">
        <f t="shared" si="17"/>
        <v>24.946049855999988</v>
      </c>
      <c r="AFY22">
        <f t="shared" si="17"/>
        <v>25.140034925999998</v>
      </c>
      <c r="AFZ22">
        <f t="shared" si="17"/>
        <v>25.336570975999983</v>
      </c>
      <c r="AGA22">
        <f t="shared" si="17"/>
        <v>25.537648206</v>
      </c>
      <c r="AGB22">
        <f t="shared" si="17"/>
        <v>25.74515999999997</v>
      </c>
      <c r="AGC22">
        <f t="shared" si="17"/>
        <v>25.960902925999989</v>
      </c>
      <c r="AGD22">
        <f t="shared" si="17"/>
        <v>26.186576736000028</v>
      </c>
      <c r="AGE22">
        <f t="shared" si="17"/>
        <v>26.423784365999971</v>
      </c>
      <c r="AGF22">
        <f t="shared" si="17"/>
        <v>26.674031936000027</v>
      </c>
      <c r="AGG22">
        <f t="shared" si="17"/>
        <v>26.938728749999974</v>
      </c>
      <c r="AGH22">
        <f t="shared" si="17"/>
        <v>27.219187296000023</v>
      </c>
      <c r="AGI22">
        <f t="shared" si="17"/>
        <v>27.516623245999931</v>
      </c>
      <c r="AGJ22">
        <f t="shared" si="17"/>
        <v>27.832155455999988</v>
      </c>
      <c r="AGK22">
        <f t="shared" si="17"/>
        <v>28.16680596599992</v>
      </c>
      <c r="AGL22">
        <f t="shared" si="17"/>
        <v>28.521499999999982</v>
      </c>
      <c r="AGM22">
        <f t="shared" si="17"/>
        <v>28.897065966000063</v>
      </c>
      <c r="AGN22">
        <f t="shared" si="17"/>
        <v>29.29423545599996</v>
      </c>
      <c r="AGO22">
        <f t="shared" si="17"/>
        <v>29.713643246000039</v>
      </c>
      <c r="AGP22">
        <f t="shared" si="17"/>
        <v>30.155827295999948</v>
      </c>
      <c r="AGQ22">
        <f t="shared" si="17"/>
        <v>30.621228750000064</v>
      </c>
      <c r="AGR22">
        <f t="shared" si="17"/>
        <v>31.110191935999914</v>
      </c>
      <c r="AGS22">
        <f t="shared" si="17"/>
        <v>31.622964365999998</v>
      </c>
      <c r="AGT22">
        <f t="shared" si="17"/>
        <v>32.159696735999894</v>
      </c>
      <c r="AGU22">
        <f t="shared" si="17"/>
        <v>32.720442925999983</v>
      </c>
      <c r="AGV22">
        <f t="shared" si="17"/>
        <v>33.305160000000065</v>
      </c>
      <c r="AGW22">
        <f t="shared" si="17"/>
        <v>33.913708205999946</v>
      </c>
      <c r="AGX22">
        <f t="shared" si="17"/>
        <v>34.545850976000033</v>
      </c>
      <c r="AGY22">
        <f t="shared" si="17"/>
        <v>35.201254925999883</v>
      </c>
      <c r="AGZ22">
        <f t="shared" si="17"/>
        <v>35.879489855999999</v>
      </c>
      <c r="AHA22">
        <f t="shared" ref="AHA22:AIR22" si="18">-403.4*AHA27*AHA27*AHA27*AHA27+936.8*AHA27*AHA27*AHA27-695.7*AHA27*AHA27+231.3*AHA27-5.091</f>
        <v>36.58002874999989</v>
      </c>
      <c r="AHB22">
        <f t="shared" si="18"/>
        <v>37.302247776000009</v>
      </c>
      <c r="AHC22">
        <f t="shared" si="18"/>
        <v>38.045426286000101</v>
      </c>
      <c r="AHD22">
        <f t="shared" si="18"/>
        <v>38.808746815999889</v>
      </c>
      <c r="AHE22">
        <f t="shared" si="18"/>
        <v>39.591295086000038</v>
      </c>
      <c r="AHF22">
        <f t="shared" si="18"/>
        <v>40.392059999999965</v>
      </c>
      <c r="AHG22">
        <f t="shared" si="18"/>
        <v>41.20993364600006</v>
      </c>
      <c r="AHH22">
        <f t="shared" si="18"/>
        <v>42.043711295999948</v>
      </c>
      <c r="AHI22">
        <f t="shared" si="18"/>
        <v>42.89209140599997</v>
      </c>
      <c r="AHJ22">
        <f t="shared" si="18"/>
        <v>43.753675615999846</v>
      </c>
      <c r="AHK22">
        <f t="shared" si="18"/>
        <v>44.626968749999953</v>
      </c>
      <c r="AHL22">
        <f t="shared" si="18"/>
        <v>45.510378816000106</v>
      </c>
      <c r="AHM22">
        <f t="shared" si="18"/>
        <v>46.402217005999866</v>
      </c>
      <c r="AHN22">
        <f t="shared" si="18"/>
        <v>47.30069769600005</v>
      </c>
      <c r="AHO22">
        <f t="shared" si="18"/>
        <v>48.203938445999832</v>
      </c>
      <c r="AHP22">
        <f t="shared" si="18"/>
        <v>49.109960000000036</v>
      </c>
      <c r="AHQ22">
        <f t="shared" si="18"/>
        <v>50.016686285999874</v>
      </c>
      <c r="AHR22">
        <f t="shared" si="18"/>
        <v>50.921944415999953</v>
      </c>
      <c r="AHS22">
        <f t="shared" si="18"/>
        <v>51.823464685999774</v>
      </c>
      <c r="AHT22">
        <f t="shared" si="18"/>
        <v>52.718880575999954</v>
      </c>
      <c r="AHU22">
        <f t="shared" si="18"/>
        <v>53.605728750000061</v>
      </c>
      <c r="AHV22">
        <f t="shared" si="18"/>
        <v>54.481449055999839</v>
      </c>
      <c r="AHW22">
        <f t="shared" si="18"/>
        <v>55.343384526000058</v>
      </c>
      <c r="AHX22">
        <f t="shared" si="18"/>
        <v>56.188781375999874</v>
      </c>
      <c r="AHY22">
        <f t="shared" si="18"/>
        <v>57.014789006000065</v>
      </c>
      <c r="AHZ22">
        <f t="shared" si="18"/>
        <v>57.818459999999853</v>
      </c>
      <c r="AIA22">
        <f t="shared" si="18"/>
        <v>58.596750125999883</v>
      </c>
      <c r="AIB22">
        <f t="shared" si="18"/>
        <v>59.346518336000123</v>
      </c>
      <c r="AIC22">
        <f t="shared" si="18"/>
        <v>60.064526765999894</v>
      </c>
      <c r="AID22">
        <f t="shared" si="18"/>
        <v>60.747440736000051</v>
      </c>
      <c r="AIE22">
        <f t="shared" si="18"/>
        <v>61.391828749999839</v>
      </c>
      <c r="AIF22">
        <f t="shared" si="18"/>
        <v>61.994162495999923</v>
      </c>
      <c r="AIG22">
        <f t="shared" si="18"/>
        <v>62.550816845999954</v>
      </c>
      <c r="AIH22">
        <f t="shared" si="18"/>
        <v>63.058069855999953</v>
      </c>
      <c r="AII22">
        <f t="shared" si="18"/>
        <v>63.51210276599992</v>
      </c>
      <c r="AIJ22">
        <f t="shared" si="18"/>
        <v>63.908999999999942</v>
      </c>
      <c r="AIK22">
        <f t="shared" si="18"/>
        <v>64.244749165999892</v>
      </c>
      <c r="AIL22">
        <f t="shared" si="18"/>
        <v>64.515241055999908</v>
      </c>
      <c r="AIM22">
        <f t="shared" si="18"/>
        <v>64.716269646000157</v>
      </c>
      <c r="AIN22">
        <f t="shared" si="18"/>
        <v>64.843532095999805</v>
      </c>
      <c r="AIO22">
        <f t="shared" si="18"/>
        <v>64.892628749999929</v>
      </c>
      <c r="AIP22">
        <f t="shared" si="18"/>
        <v>64.859063135999875</v>
      </c>
      <c r="AIQ22">
        <f t="shared" si="18"/>
        <v>64.738241965999904</v>
      </c>
      <c r="AIR22">
        <f t="shared" si="18"/>
        <v>64.52547513599994</v>
      </c>
      <c r="AIS22">
        <f>-403.4*AIS27*AIS27*AIS27*AIS27+936.8*AIS27*AIS27*AIS27-695.7*AIS27*AIS27+231.3*AIS27-5.091</f>
        <v>64.215975726000167</v>
      </c>
    </row>
    <row r="23" spans="1:1129" ht="15" customHeight="1" thickBot="1">
      <c r="LP23">
        <f>LP26</f>
        <v>-500</v>
      </c>
      <c r="PL23">
        <f>PL26</f>
        <v>500</v>
      </c>
      <c r="TR23">
        <f>TR26</f>
        <v>1600</v>
      </c>
      <c r="TT23" s="18" t="s">
        <v>0</v>
      </c>
      <c r="TU23" s="19"/>
      <c r="TV23" s="19"/>
      <c r="TW23" s="19"/>
      <c r="TX23" s="19"/>
      <c r="TY23" s="19"/>
      <c r="TZ23" s="19"/>
      <c r="UA23" s="19"/>
      <c r="UB23" s="19"/>
      <c r="UC23" s="19"/>
      <c r="UD23" s="20"/>
      <c r="WM23">
        <v>2</v>
      </c>
      <c r="WV23">
        <f>WV26</f>
        <v>1700</v>
      </c>
      <c r="AAR23">
        <f>AAR26</f>
        <v>1800</v>
      </c>
      <c r="ABP23">
        <v>3</v>
      </c>
      <c r="ACZ23">
        <f>ACZ26</f>
        <v>1860</v>
      </c>
      <c r="AEO23">
        <v>4</v>
      </c>
    </row>
    <row r="24" spans="1:1129">
      <c r="A24" t="s">
        <v>8</v>
      </c>
      <c r="TT24" s="4">
        <v>124</v>
      </c>
      <c r="TU24" s="4">
        <v>119</v>
      </c>
      <c r="TV24" s="4">
        <v>115</v>
      </c>
      <c r="TW24" s="4">
        <v>110</v>
      </c>
      <c r="TX24" s="4">
        <v>106</v>
      </c>
      <c r="TY24" s="4">
        <v>102</v>
      </c>
      <c r="TZ24" s="4">
        <v>98</v>
      </c>
      <c r="UA24" s="4">
        <v>95</v>
      </c>
      <c r="UB24" s="4">
        <v>91</v>
      </c>
      <c r="UC24" s="5">
        <v>88</v>
      </c>
      <c r="UD24" s="1">
        <v>85</v>
      </c>
      <c r="UE24" s="1">
        <v>82</v>
      </c>
      <c r="UF24" s="1">
        <v>79</v>
      </c>
      <c r="UG24" s="1">
        <v>77</v>
      </c>
      <c r="UH24" s="1">
        <v>74</v>
      </c>
      <c r="UI24" s="1">
        <v>72</v>
      </c>
      <c r="UJ24" s="1">
        <v>70</v>
      </c>
      <c r="UK24" s="1">
        <v>67</v>
      </c>
      <c r="UL24" s="1">
        <v>65</v>
      </c>
      <c r="UM24" s="7">
        <v>63</v>
      </c>
      <c r="UN24" s="1">
        <v>62</v>
      </c>
      <c r="UO24" s="1">
        <v>60</v>
      </c>
      <c r="UP24" s="1">
        <v>58</v>
      </c>
      <c r="UQ24" s="1">
        <v>57</v>
      </c>
      <c r="UR24" s="1">
        <v>55</v>
      </c>
      <c r="US24" s="1">
        <v>54</v>
      </c>
      <c r="UT24" s="1">
        <v>53</v>
      </c>
      <c r="UU24" s="1">
        <v>51</v>
      </c>
      <c r="UV24" s="1">
        <v>50</v>
      </c>
      <c r="UW24" s="7">
        <v>49</v>
      </c>
      <c r="UX24" s="1">
        <v>48</v>
      </c>
      <c r="UY24" s="1">
        <v>47</v>
      </c>
      <c r="UZ24" s="1">
        <v>46</v>
      </c>
      <c r="VA24" s="1">
        <v>45</v>
      </c>
      <c r="VB24" s="1">
        <v>44</v>
      </c>
      <c r="VC24" s="1">
        <v>43</v>
      </c>
      <c r="VD24" s="1">
        <v>42</v>
      </c>
      <c r="VE24" s="1">
        <v>41</v>
      </c>
      <c r="VF24" s="1">
        <v>40</v>
      </c>
      <c r="VG24" s="7">
        <v>38</v>
      </c>
      <c r="VH24" s="1">
        <v>37</v>
      </c>
      <c r="VI24" s="1">
        <v>36</v>
      </c>
      <c r="VJ24" s="1">
        <v>35</v>
      </c>
      <c r="VK24" s="1">
        <v>34</v>
      </c>
      <c r="VL24" s="1">
        <v>33</v>
      </c>
      <c r="VM24" s="1">
        <v>32</v>
      </c>
      <c r="VN24" s="1">
        <v>31</v>
      </c>
      <c r="VO24" s="1">
        <v>30</v>
      </c>
      <c r="VP24" s="1">
        <v>28</v>
      </c>
      <c r="VQ24" s="7">
        <v>27</v>
      </c>
      <c r="VR24" s="1">
        <v>26</v>
      </c>
      <c r="VS24" s="1">
        <v>25</v>
      </c>
      <c r="VT24" s="1">
        <v>24</v>
      </c>
      <c r="VU24" s="1">
        <v>23</v>
      </c>
      <c r="VV24" s="1">
        <v>22</v>
      </c>
      <c r="VW24" s="1">
        <v>21</v>
      </c>
      <c r="VX24" s="1">
        <v>20</v>
      </c>
      <c r="VY24" s="1">
        <v>19</v>
      </c>
      <c r="VZ24" s="1">
        <v>18</v>
      </c>
      <c r="WA24" s="7">
        <v>17</v>
      </c>
      <c r="WB24" s="1">
        <v>16</v>
      </c>
      <c r="WC24" s="1">
        <v>15</v>
      </c>
      <c r="WD24" s="1">
        <v>14</v>
      </c>
      <c r="WE24" s="1">
        <v>14</v>
      </c>
      <c r="WF24" s="1">
        <v>13</v>
      </c>
      <c r="WG24" s="1">
        <v>12</v>
      </c>
      <c r="WH24" s="1">
        <v>12</v>
      </c>
      <c r="WI24" s="1">
        <v>11</v>
      </c>
      <c r="WJ24" s="1">
        <v>11</v>
      </c>
      <c r="WK24" s="7">
        <v>10</v>
      </c>
      <c r="WL24" s="1">
        <v>10</v>
      </c>
      <c r="WM24" s="1">
        <v>10</v>
      </c>
      <c r="WN24" s="1">
        <v>9</v>
      </c>
      <c r="WO24" s="1">
        <v>9</v>
      </c>
      <c r="WP24" s="1">
        <v>9</v>
      </c>
      <c r="WQ24" s="1">
        <v>9</v>
      </c>
      <c r="WR24" s="1">
        <v>9</v>
      </c>
      <c r="WS24" s="1">
        <v>9</v>
      </c>
      <c r="WT24" s="1">
        <v>9</v>
      </c>
      <c r="WU24" s="7">
        <v>9</v>
      </c>
      <c r="WV24" s="1">
        <v>9</v>
      </c>
      <c r="WW24" s="1">
        <v>9</v>
      </c>
      <c r="WX24" s="1">
        <v>9</v>
      </c>
      <c r="WY24" s="1">
        <v>9</v>
      </c>
      <c r="WZ24" s="1">
        <v>9</v>
      </c>
      <c r="XA24" s="1">
        <v>9</v>
      </c>
      <c r="XB24" s="1">
        <v>9</v>
      </c>
      <c r="XC24" s="1">
        <v>9</v>
      </c>
      <c r="XD24" s="1">
        <v>10</v>
      </c>
      <c r="XE24" s="7">
        <v>10</v>
      </c>
      <c r="XF24" s="1">
        <v>10</v>
      </c>
      <c r="XG24" s="1">
        <v>10</v>
      </c>
      <c r="XH24" s="1">
        <v>10</v>
      </c>
      <c r="XI24" s="1">
        <v>10</v>
      </c>
      <c r="XJ24" s="1">
        <v>10</v>
      </c>
      <c r="XK24" s="1">
        <v>10</v>
      </c>
      <c r="XL24" s="1">
        <v>10</v>
      </c>
      <c r="XM24" s="1">
        <v>11</v>
      </c>
      <c r="XN24" s="1">
        <v>11</v>
      </c>
      <c r="XO24" s="7">
        <v>11</v>
      </c>
      <c r="XP24" s="1">
        <v>11</v>
      </c>
      <c r="XQ24" s="1">
        <v>11</v>
      </c>
      <c r="XR24" s="1">
        <v>11</v>
      </c>
      <c r="XS24" s="1">
        <v>11</v>
      </c>
      <c r="XT24" s="1">
        <v>11</v>
      </c>
      <c r="XU24" s="1">
        <v>11</v>
      </c>
      <c r="XV24" s="1">
        <v>11</v>
      </c>
      <c r="XW24" s="1">
        <v>11</v>
      </c>
      <c r="XX24" s="1">
        <v>11</v>
      </c>
      <c r="XY24" s="7">
        <v>11</v>
      </c>
      <c r="XZ24" s="1">
        <v>11</v>
      </c>
      <c r="YA24" s="1">
        <v>11</v>
      </c>
      <c r="YB24" s="1">
        <v>11</v>
      </c>
      <c r="YC24" s="1">
        <v>11</v>
      </c>
      <c r="YD24" s="1">
        <v>12</v>
      </c>
      <c r="YE24" s="1">
        <v>12</v>
      </c>
      <c r="YF24" s="1">
        <v>12</v>
      </c>
      <c r="YG24" s="1">
        <v>12</v>
      </c>
      <c r="YH24" s="1">
        <v>12</v>
      </c>
      <c r="YI24" s="7">
        <v>12</v>
      </c>
      <c r="YJ24" s="1">
        <v>12</v>
      </c>
      <c r="YK24" s="1">
        <v>12</v>
      </c>
      <c r="YL24" s="1">
        <v>12</v>
      </c>
      <c r="YM24" s="1">
        <v>12</v>
      </c>
      <c r="YN24" s="1">
        <v>13</v>
      </c>
      <c r="YO24" s="1">
        <v>13</v>
      </c>
      <c r="YP24" s="1">
        <v>13</v>
      </c>
      <c r="YQ24" s="1">
        <v>13</v>
      </c>
      <c r="YR24" s="1">
        <v>13</v>
      </c>
      <c r="YS24" s="7">
        <v>13</v>
      </c>
      <c r="YT24" s="1">
        <v>13</v>
      </c>
      <c r="YU24" s="1">
        <v>14</v>
      </c>
      <c r="YV24" s="1">
        <v>14</v>
      </c>
      <c r="YW24" s="1">
        <v>14</v>
      </c>
      <c r="YX24" s="1">
        <v>14</v>
      </c>
      <c r="YY24" s="1">
        <v>14</v>
      </c>
      <c r="YZ24" s="1">
        <v>14</v>
      </c>
      <c r="ZA24" s="1">
        <v>14</v>
      </c>
      <c r="ZB24" s="1">
        <v>15</v>
      </c>
      <c r="ZC24" s="7">
        <v>15</v>
      </c>
      <c r="ZD24" s="1">
        <v>15</v>
      </c>
      <c r="ZE24" s="1">
        <v>15</v>
      </c>
      <c r="ZF24" s="1">
        <v>15</v>
      </c>
      <c r="ZG24" s="1">
        <v>15</v>
      </c>
      <c r="ZH24" s="1">
        <v>15</v>
      </c>
      <c r="ZI24" s="1">
        <v>16</v>
      </c>
      <c r="ZJ24" s="1">
        <v>16</v>
      </c>
      <c r="ZK24" s="1">
        <v>16</v>
      </c>
      <c r="ZL24" s="1">
        <v>16</v>
      </c>
      <c r="ZM24" s="7">
        <v>16</v>
      </c>
      <c r="ZN24" s="1">
        <v>16</v>
      </c>
      <c r="ZO24" s="1">
        <v>16</v>
      </c>
      <c r="ZP24" s="1">
        <v>16</v>
      </c>
      <c r="ZQ24" s="1">
        <v>16</v>
      </c>
      <c r="ZR24" s="1">
        <v>16</v>
      </c>
      <c r="ZS24" s="1">
        <v>17</v>
      </c>
      <c r="ZT24" s="1">
        <v>17</v>
      </c>
      <c r="ZU24" s="1">
        <v>17</v>
      </c>
      <c r="ZV24" s="1">
        <v>17</v>
      </c>
      <c r="ZW24" s="7">
        <v>17</v>
      </c>
      <c r="ZX24" s="1">
        <v>17</v>
      </c>
      <c r="ZY24" s="1">
        <v>17</v>
      </c>
      <c r="ZZ24" s="1">
        <v>17</v>
      </c>
      <c r="AAA24" s="1">
        <v>17</v>
      </c>
      <c r="AAB24" s="1">
        <v>17</v>
      </c>
      <c r="AAC24" s="1">
        <v>17</v>
      </c>
      <c r="AAD24" s="1">
        <v>17</v>
      </c>
      <c r="AAE24" s="1">
        <v>17</v>
      </c>
      <c r="AAF24" s="1">
        <v>17</v>
      </c>
      <c r="AAG24" s="7">
        <v>17</v>
      </c>
      <c r="AAH24" s="1">
        <v>17</v>
      </c>
      <c r="AAI24" s="1">
        <v>17</v>
      </c>
      <c r="AAJ24" s="1">
        <v>16</v>
      </c>
      <c r="AAK24" s="1">
        <v>16</v>
      </c>
      <c r="AAL24" s="1">
        <v>16</v>
      </c>
      <c r="AAM24" s="1">
        <v>16</v>
      </c>
      <c r="AAN24" s="1">
        <v>15</v>
      </c>
      <c r="AAO24" s="1">
        <v>15</v>
      </c>
      <c r="AAP24" s="1">
        <v>14</v>
      </c>
      <c r="AAQ24" s="7">
        <v>14</v>
      </c>
      <c r="AAR24" s="1">
        <v>13.7</v>
      </c>
      <c r="AAS24" s="1">
        <v>13.4</v>
      </c>
      <c r="AAT24" s="1">
        <v>13.1</v>
      </c>
      <c r="AAU24" s="1">
        <v>12.9</v>
      </c>
      <c r="AAV24" s="1">
        <v>12.7</v>
      </c>
      <c r="AAW24" s="1">
        <v>12.6</v>
      </c>
      <c r="AAX24" s="1">
        <v>12.5</v>
      </c>
      <c r="AAY24" s="1">
        <v>12.5</v>
      </c>
      <c r="AAZ24" s="1">
        <v>12.5</v>
      </c>
      <c r="ABA24" s="7">
        <v>12.5</v>
      </c>
      <c r="ABB24" s="1">
        <v>12.5</v>
      </c>
      <c r="ABC24" s="1">
        <v>12.5</v>
      </c>
      <c r="ABD24" s="1">
        <v>12.5</v>
      </c>
      <c r="ABE24" s="1">
        <v>12.5</v>
      </c>
      <c r="ABF24" s="1">
        <v>12.5</v>
      </c>
      <c r="ABG24" s="1">
        <v>12.5</v>
      </c>
      <c r="ABH24" s="1">
        <v>12.5</v>
      </c>
      <c r="ABI24" s="1">
        <v>12.4</v>
      </c>
      <c r="ABJ24" s="1">
        <v>12.3</v>
      </c>
      <c r="ABK24" s="7">
        <v>12.2</v>
      </c>
      <c r="ABL24" s="1">
        <v>12</v>
      </c>
      <c r="ABM24" s="1">
        <v>11.7</v>
      </c>
      <c r="ABN24" s="1">
        <v>11.4</v>
      </c>
      <c r="ABO24" s="1">
        <v>11.1</v>
      </c>
      <c r="ABP24" s="1">
        <v>10.6</v>
      </c>
      <c r="ABQ24" s="1">
        <v>10.199999999999999</v>
      </c>
      <c r="ABR24" s="1">
        <v>9.6</v>
      </c>
      <c r="ABS24" s="1">
        <v>9.1</v>
      </c>
      <c r="ABT24" s="1">
        <v>8.6</v>
      </c>
      <c r="ABU24" s="7">
        <v>8</v>
      </c>
      <c r="ABV24" s="1">
        <v>7.5</v>
      </c>
      <c r="ABW24" s="1">
        <v>7</v>
      </c>
      <c r="ABX24" s="1">
        <v>6.6</v>
      </c>
      <c r="ABY24" s="1">
        <v>6.3</v>
      </c>
      <c r="ABZ24" s="1">
        <v>6</v>
      </c>
      <c r="ACA24" s="1">
        <v>5.8</v>
      </c>
      <c r="ACB24" s="1">
        <v>5.7</v>
      </c>
      <c r="ACC24" s="1">
        <v>5.6</v>
      </c>
      <c r="ACD24" s="1">
        <v>5.6</v>
      </c>
      <c r="ACE24" s="7">
        <v>5.6</v>
      </c>
      <c r="ACF24" s="1">
        <v>5.7</v>
      </c>
      <c r="ACG24" s="1">
        <v>5.8</v>
      </c>
      <c r="ACH24" s="1">
        <v>5.9</v>
      </c>
      <c r="ACI24" s="1">
        <v>6.1</v>
      </c>
      <c r="ACJ24" s="1">
        <v>6.2</v>
      </c>
      <c r="ACK24" s="1">
        <v>6.3</v>
      </c>
      <c r="ACL24" s="1">
        <v>6.5</v>
      </c>
      <c r="ACM24" s="1">
        <v>6.6</v>
      </c>
      <c r="ACN24" s="1">
        <v>6.8</v>
      </c>
      <c r="ACO24" s="7">
        <v>6.9</v>
      </c>
      <c r="ACP24" s="1">
        <v>7.1</v>
      </c>
      <c r="ACQ24" s="1">
        <v>7.2</v>
      </c>
      <c r="ACR24" s="1">
        <v>7.3</v>
      </c>
      <c r="ACS24" s="1">
        <v>7.4</v>
      </c>
      <c r="ACT24" s="1">
        <v>7.5</v>
      </c>
      <c r="ACU24" s="1">
        <v>7.6</v>
      </c>
      <c r="ACV24" s="1">
        <v>7.7</v>
      </c>
      <c r="ACW24" s="1">
        <v>7.7</v>
      </c>
      <c r="ACX24" s="1">
        <v>7.8</v>
      </c>
      <c r="ACY24" s="7">
        <v>7.8</v>
      </c>
      <c r="ACZ24" s="1">
        <v>7.88</v>
      </c>
      <c r="ADA24" s="1">
        <v>7.82</v>
      </c>
      <c r="ADB24" s="1">
        <v>7.54</v>
      </c>
      <c r="ADC24" s="1">
        <v>6.97</v>
      </c>
      <c r="ADD24" s="1">
        <v>6.4</v>
      </c>
      <c r="ADE24" s="1">
        <v>6.02</v>
      </c>
      <c r="ADF24" s="1">
        <v>5.41</v>
      </c>
      <c r="ADG24" s="1">
        <v>4.0999999999999996</v>
      </c>
      <c r="ADH24" s="1">
        <v>2.92</v>
      </c>
      <c r="ADI24" s="7">
        <v>1.82</v>
      </c>
      <c r="ADJ24" s="1">
        <v>1.61</v>
      </c>
      <c r="ADK24" s="1">
        <v>0.1</v>
      </c>
      <c r="ADL24" s="1">
        <v>-1.02</v>
      </c>
      <c r="ADM24" s="1">
        <v>-1.28</v>
      </c>
      <c r="ADN24" s="1">
        <v>-2.69</v>
      </c>
      <c r="ADO24" s="1">
        <v>-3.24</v>
      </c>
      <c r="ADP24" s="1">
        <v>-3.64</v>
      </c>
      <c r="ADQ24" s="1">
        <v>-4.54</v>
      </c>
      <c r="ADR24" s="1">
        <v>-4.71</v>
      </c>
      <c r="ADS24" s="7">
        <v>-5.1100000000000003</v>
      </c>
      <c r="ADT24" s="1">
        <v>-5.4</v>
      </c>
      <c r="ADU24" s="1">
        <v>-5.42</v>
      </c>
      <c r="ADV24" s="1">
        <v>-5.2</v>
      </c>
      <c r="ADW24" s="1">
        <v>-5.46</v>
      </c>
      <c r="ADX24" s="1">
        <v>-5.46</v>
      </c>
      <c r="ADY24" s="1">
        <v>-5.79</v>
      </c>
      <c r="ADZ24" s="1">
        <v>-5.63</v>
      </c>
      <c r="AEA24" s="1">
        <v>-5.64</v>
      </c>
      <c r="AEB24" s="1">
        <v>-5.8</v>
      </c>
      <c r="AEC24" s="7">
        <v>-5.66</v>
      </c>
      <c r="AED24" s="1">
        <v>-5.87</v>
      </c>
      <c r="AEE24" s="1">
        <v>-6.01</v>
      </c>
      <c r="AEF24" s="1">
        <v>-6.19</v>
      </c>
      <c r="AEG24" s="1">
        <v>-6.64</v>
      </c>
      <c r="AEH24" s="1">
        <v>-6.44</v>
      </c>
      <c r="AEI24" s="1">
        <v>-6.47</v>
      </c>
      <c r="AEJ24" s="1">
        <v>-6.09</v>
      </c>
      <c r="AEK24" s="1">
        <v>-5.76</v>
      </c>
      <c r="AEL24" s="1">
        <v>-4.66</v>
      </c>
      <c r="AEM24" s="7">
        <v>-3.74</v>
      </c>
      <c r="AEN24" s="1">
        <v>-2.72</v>
      </c>
      <c r="AEO24" s="1">
        <v>-1.54</v>
      </c>
      <c r="AEP24" s="1">
        <v>-0.02</v>
      </c>
      <c r="AEQ24" s="1">
        <v>1.24</v>
      </c>
      <c r="AER24" s="1">
        <v>2.64</v>
      </c>
      <c r="AES24" s="1">
        <v>3.86</v>
      </c>
      <c r="AET24" s="1">
        <v>5.37</v>
      </c>
      <c r="AEU24" s="1">
        <v>6.14</v>
      </c>
      <c r="AEV24" s="1">
        <v>7.75</v>
      </c>
      <c r="AEW24" s="7">
        <v>9.1300000000000008</v>
      </c>
      <c r="AEX24" s="1">
        <v>10.46</v>
      </c>
      <c r="AEY24" s="1">
        <v>11.53</v>
      </c>
      <c r="AEZ24" s="1">
        <v>13.36</v>
      </c>
      <c r="AFA24" s="1">
        <v>14.65</v>
      </c>
      <c r="AFB24" s="1">
        <v>16.010000000000002</v>
      </c>
      <c r="AFC24" s="1">
        <v>17.2</v>
      </c>
      <c r="AFD24" s="1">
        <v>18.239999999999998</v>
      </c>
      <c r="AFE24" s="1">
        <v>19.059999999999999</v>
      </c>
      <c r="AFF24" s="1">
        <v>20.25</v>
      </c>
      <c r="AFG24" s="7">
        <v>20.95</v>
      </c>
      <c r="AFH24" s="1">
        <v>21.16</v>
      </c>
      <c r="AFI24" s="1">
        <v>22.25</v>
      </c>
      <c r="AFJ24" s="1">
        <v>22.41</v>
      </c>
      <c r="AFK24" s="1">
        <v>23.03</v>
      </c>
      <c r="AFL24" s="1">
        <v>23.49</v>
      </c>
      <c r="AFM24" s="1">
        <v>23.62</v>
      </c>
      <c r="AFN24" s="1">
        <v>23.86</v>
      </c>
      <c r="AFO24" s="1">
        <v>24.49</v>
      </c>
      <c r="AFP24" s="1">
        <v>24.34</v>
      </c>
      <c r="AFQ24" s="7">
        <v>24.08</v>
      </c>
      <c r="AFR24" s="1">
        <v>24.02</v>
      </c>
      <c r="AFS24" s="1">
        <v>24</v>
      </c>
      <c r="AFT24" s="1">
        <v>23.87</v>
      </c>
      <c r="AFU24" s="1">
        <v>23.95</v>
      </c>
      <c r="AFV24" s="1">
        <v>23.86</v>
      </c>
      <c r="AFW24" s="1">
        <v>23.93</v>
      </c>
      <c r="AFX24" s="1">
        <v>23.73</v>
      </c>
      <c r="AFY24" s="1">
        <v>23.92</v>
      </c>
      <c r="AFZ24" s="1">
        <v>23.96</v>
      </c>
      <c r="AGA24" s="7">
        <v>24.02</v>
      </c>
      <c r="AGB24" s="1">
        <v>24.33</v>
      </c>
      <c r="AGC24" s="1">
        <v>24.83</v>
      </c>
      <c r="AGD24" s="1">
        <v>25.3</v>
      </c>
      <c r="AGE24" s="1">
        <v>25.7</v>
      </c>
      <c r="AGF24" s="1">
        <v>26.24</v>
      </c>
      <c r="AGG24" s="1">
        <v>26.77</v>
      </c>
      <c r="AGH24" s="1">
        <v>27.28</v>
      </c>
      <c r="AGI24" s="1">
        <v>27.78</v>
      </c>
      <c r="AGJ24" s="1">
        <v>28.25</v>
      </c>
      <c r="AGK24" s="7">
        <v>28.71</v>
      </c>
      <c r="AGL24" s="1">
        <v>29.15</v>
      </c>
      <c r="AGM24" s="1">
        <v>29.57</v>
      </c>
      <c r="AGN24" s="1">
        <v>29.97</v>
      </c>
      <c r="AGO24" s="1">
        <v>30.36</v>
      </c>
      <c r="AGP24" s="1">
        <v>30.72</v>
      </c>
      <c r="AGQ24" s="1">
        <v>31.07</v>
      </c>
      <c r="AGR24" s="1">
        <v>31.35</v>
      </c>
      <c r="AGS24" s="1">
        <v>31.68</v>
      </c>
      <c r="AGT24" s="1">
        <v>32.18</v>
      </c>
      <c r="AGU24" s="7">
        <v>32.68</v>
      </c>
      <c r="AGV24" s="1">
        <v>33.15</v>
      </c>
      <c r="AGW24" s="1">
        <v>33.590000000000003</v>
      </c>
      <c r="AGX24" s="1">
        <v>34</v>
      </c>
      <c r="AGY24" s="1">
        <v>34.47</v>
      </c>
      <c r="AGZ24" s="1">
        <v>35.03</v>
      </c>
      <c r="AHA24" s="1">
        <v>35.729999999999997</v>
      </c>
      <c r="AHB24" s="1">
        <v>36.54</v>
      </c>
      <c r="AHC24" s="1">
        <v>37.43</v>
      </c>
      <c r="AHD24" s="1">
        <v>38.29</v>
      </c>
      <c r="AHE24" s="7">
        <v>39.200000000000003</v>
      </c>
      <c r="AHF24" s="1">
        <v>40.18</v>
      </c>
      <c r="AHG24" s="1">
        <v>41.17</v>
      </c>
      <c r="AHH24" s="1">
        <v>42.23</v>
      </c>
      <c r="AHI24" s="1">
        <v>43.37</v>
      </c>
      <c r="AHJ24" s="1">
        <v>44.49</v>
      </c>
      <c r="AHK24" s="1">
        <v>45.48</v>
      </c>
      <c r="AHL24" s="1">
        <v>46.46</v>
      </c>
      <c r="AHM24" s="1">
        <v>47.52</v>
      </c>
      <c r="AHN24" s="1">
        <v>48.53</v>
      </c>
      <c r="AHO24" s="7">
        <v>49.59</v>
      </c>
      <c r="AHP24" s="1">
        <v>50.54</v>
      </c>
      <c r="AHQ24" s="1">
        <v>51.38</v>
      </c>
      <c r="AHR24" s="1">
        <v>52.17</v>
      </c>
      <c r="AHS24" s="1">
        <v>52.96</v>
      </c>
      <c r="AHT24" s="1">
        <v>53.79</v>
      </c>
      <c r="AHU24" s="1">
        <v>54.34</v>
      </c>
      <c r="AHV24" s="1">
        <v>54.87</v>
      </c>
      <c r="AHW24" s="1">
        <v>55.32</v>
      </c>
      <c r="AHX24" s="1">
        <v>55.82</v>
      </c>
      <c r="AHY24" s="7">
        <v>56.3</v>
      </c>
      <c r="AHZ24" s="1">
        <v>56.86</v>
      </c>
      <c r="AIA24" s="1">
        <v>57.57</v>
      </c>
      <c r="AIB24" s="1">
        <v>58.31</v>
      </c>
      <c r="AIC24" s="1">
        <v>59.12</v>
      </c>
      <c r="AID24" s="1">
        <v>59.99</v>
      </c>
      <c r="AIE24" s="1">
        <v>60.78</v>
      </c>
      <c r="AIF24" s="1">
        <v>61.63</v>
      </c>
      <c r="AIG24" s="1">
        <v>62.3</v>
      </c>
      <c r="AIH24" s="1">
        <v>62.97</v>
      </c>
      <c r="AII24" s="7">
        <v>63.47</v>
      </c>
      <c r="AIJ24" s="1">
        <v>63.83</v>
      </c>
      <c r="AIK24" s="1">
        <v>64.09</v>
      </c>
      <c r="AIL24" s="1">
        <v>64.3</v>
      </c>
      <c r="AIM24" s="1">
        <v>64.47</v>
      </c>
      <c r="AIN24" s="1">
        <v>64.569999999999993</v>
      </c>
      <c r="AIO24" s="1">
        <v>64.69</v>
      </c>
      <c r="AIP24" s="1">
        <v>64.849999999999994</v>
      </c>
      <c r="AIQ24" s="1">
        <v>65.150000000000006</v>
      </c>
      <c r="AIR24" s="2">
        <v>65.459999999999994</v>
      </c>
      <c r="AIS24" s="8">
        <v>65.78</v>
      </c>
    </row>
    <row r="25" spans="1:1129">
      <c r="A25" t="s">
        <v>24</v>
      </c>
      <c r="TU25">
        <f t="shared" ref="TU25:WF25" si="19">TU24-TT24</f>
        <v>-5</v>
      </c>
      <c r="TV25">
        <f t="shared" si="19"/>
        <v>-4</v>
      </c>
      <c r="TW25">
        <f t="shared" si="19"/>
        <v>-5</v>
      </c>
      <c r="TX25">
        <f t="shared" si="19"/>
        <v>-4</v>
      </c>
      <c r="TY25">
        <f t="shared" si="19"/>
        <v>-4</v>
      </c>
      <c r="TZ25">
        <f t="shared" si="19"/>
        <v>-4</v>
      </c>
      <c r="UA25">
        <f t="shared" si="19"/>
        <v>-3</v>
      </c>
      <c r="UB25">
        <f t="shared" si="19"/>
        <v>-4</v>
      </c>
      <c r="UC25">
        <f t="shared" si="19"/>
        <v>-3</v>
      </c>
      <c r="UD25">
        <f t="shared" si="19"/>
        <v>-3</v>
      </c>
      <c r="UE25">
        <f t="shared" si="19"/>
        <v>-3</v>
      </c>
      <c r="UF25">
        <f t="shared" si="19"/>
        <v>-3</v>
      </c>
      <c r="UG25">
        <f t="shared" si="19"/>
        <v>-2</v>
      </c>
      <c r="UH25">
        <f t="shared" si="19"/>
        <v>-3</v>
      </c>
      <c r="UI25">
        <f t="shared" si="19"/>
        <v>-2</v>
      </c>
      <c r="UJ25">
        <f t="shared" si="19"/>
        <v>-2</v>
      </c>
      <c r="UK25">
        <f t="shared" si="19"/>
        <v>-3</v>
      </c>
      <c r="UL25">
        <f t="shared" si="19"/>
        <v>-2</v>
      </c>
      <c r="UM25">
        <f t="shared" si="19"/>
        <v>-2</v>
      </c>
      <c r="UN25">
        <f t="shared" si="19"/>
        <v>-1</v>
      </c>
      <c r="UO25">
        <f t="shared" si="19"/>
        <v>-2</v>
      </c>
      <c r="UP25">
        <f t="shared" si="19"/>
        <v>-2</v>
      </c>
      <c r="UQ25">
        <f t="shared" si="19"/>
        <v>-1</v>
      </c>
      <c r="UR25">
        <f t="shared" si="19"/>
        <v>-2</v>
      </c>
      <c r="US25">
        <f t="shared" si="19"/>
        <v>-1</v>
      </c>
      <c r="UT25">
        <f t="shared" si="19"/>
        <v>-1</v>
      </c>
      <c r="UU25">
        <f t="shared" si="19"/>
        <v>-2</v>
      </c>
      <c r="UV25">
        <f t="shared" si="19"/>
        <v>-1</v>
      </c>
      <c r="UW25">
        <f t="shared" si="19"/>
        <v>-1</v>
      </c>
      <c r="UX25">
        <f t="shared" si="19"/>
        <v>-1</v>
      </c>
      <c r="UY25">
        <f t="shared" si="19"/>
        <v>-1</v>
      </c>
      <c r="UZ25">
        <f t="shared" si="19"/>
        <v>-1</v>
      </c>
      <c r="VA25">
        <f t="shared" si="19"/>
        <v>-1</v>
      </c>
      <c r="VB25">
        <f t="shared" si="19"/>
        <v>-1</v>
      </c>
      <c r="VC25">
        <f t="shared" si="19"/>
        <v>-1</v>
      </c>
      <c r="VD25">
        <f t="shared" si="19"/>
        <v>-1</v>
      </c>
      <c r="VE25">
        <f t="shared" si="19"/>
        <v>-1</v>
      </c>
      <c r="VF25">
        <f t="shared" si="19"/>
        <v>-1</v>
      </c>
      <c r="VG25">
        <f t="shared" si="19"/>
        <v>-2</v>
      </c>
      <c r="VH25">
        <f t="shared" si="19"/>
        <v>-1</v>
      </c>
      <c r="VI25">
        <f t="shared" si="19"/>
        <v>-1</v>
      </c>
      <c r="VJ25">
        <f t="shared" si="19"/>
        <v>-1</v>
      </c>
      <c r="VK25">
        <f t="shared" si="19"/>
        <v>-1</v>
      </c>
      <c r="VL25">
        <f t="shared" si="19"/>
        <v>-1</v>
      </c>
      <c r="VM25">
        <f t="shared" si="19"/>
        <v>-1</v>
      </c>
      <c r="VN25">
        <f t="shared" si="19"/>
        <v>-1</v>
      </c>
      <c r="VO25">
        <f t="shared" si="19"/>
        <v>-1</v>
      </c>
      <c r="VP25">
        <f t="shared" si="19"/>
        <v>-2</v>
      </c>
      <c r="VQ25">
        <f t="shared" si="19"/>
        <v>-1</v>
      </c>
      <c r="VR25">
        <f t="shared" si="19"/>
        <v>-1</v>
      </c>
      <c r="VS25">
        <f t="shared" si="19"/>
        <v>-1</v>
      </c>
      <c r="VT25">
        <f t="shared" si="19"/>
        <v>-1</v>
      </c>
      <c r="VU25">
        <f t="shared" si="19"/>
        <v>-1</v>
      </c>
      <c r="VV25">
        <f t="shared" si="19"/>
        <v>-1</v>
      </c>
      <c r="VW25">
        <f t="shared" si="19"/>
        <v>-1</v>
      </c>
      <c r="VX25">
        <f t="shared" si="19"/>
        <v>-1</v>
      </c>
      <c r="VY25">
        <f t="shared" si="19"/>
        <v>-1</v>
      </c>
      <c r="VZ25">
        <f t="shared" si="19"/>
        <v>-1</v>
      </c>
      <c r="WA25">
        <f t="shared" si="19"/>
        <v>-1</v>
      </c>
      <c r="WB25">
        <f t="shared" si="19"/>
        <v>-1</v>
      </c>
      <c r="WC25">
        <f t="shared" si="19"/>
        <v>-1</v>
      </c>
      <c r="WD25">
        <f t="shared" si="19"/>
        <v>-1</v>
      </c>
      <c r="WE25">
        <f t="shared" si="19"/>
        <v>0</v>
      </c>
      <c r="WF25">
        <f t="shared" si="19"/>
        <v>-1</v>
      </c>
      <c r="WG25">
        <f t="shared" ref="WG25:YR25" si="20">WG24-WF24</f>
        <v>-1</v>
      </c>
      <c r="WH25">
        <f t="shared" si="20"/>
        <v>0</v>
      </c>
      <c r="WI25">
        <f t="shared" si="20"/>
        <v>-1</v>
      </c>
      <c r="WJ25">
        <f t="shared" si="20"/>
        <v>0</v>
      </c>
      <c r="WK25">
        <f t="shared" si="20"/>
        <v>-1</v>
      </c>
      <c r="WL25">
        <f t="shared" si="20"/>
        <v>0</v>
      </c>
      <c r="WM25">
        <f t="shared" si="20"/>
        <v>0</v>
      </c>
      <c r="WN25">
        <f t="shared" si="20"/>
        <v>-1</v>
      </c>
      <c r="WO25">
        <f t="shared" si="20"/>
        <v>0</v>
      </c>
      <c r="WP25">
        <f t="shared" si="20"/>
        <v>0</v>
      </c>
      <c r="WQ25">
        <f t="shared" si="20"/>
        <v>0</v>
      </c>
      <c r="WR25">
        <f t="shared" si="20"/>
        <v>0</v>
      </c>
      <c r="WS25">
        <f t="shared" si="20"/>
        <v>0</v>
      </c>
      <c r="WT25">
        <f t="shared" si="20"/>
        <v>0</v>
      </c>
      <c r="WU25">
        <f t="shared" si="20"/>
        <v>0</v>
      </c>
      <c r="WV25">
        <f t="shared" si="20"/>
        <v>0</v>
      </c>
      <c r="WW25">
        <f t="shared" si="20"/>
        <v>0</v>
      </c>
      <c r="WX25">
        <f t="shared" si="20"/>
        <v>0</v>
      </c>
      <c r="WY25">
        <f t="shared" si="20"/>
        <v>0</v>
      </c>
      <c r="WZ25">
        <f t="shared" si="20"/>
        <v>0</v>
      </c>
      <c r="XA25">
        <f t="shared" si="20"/>
        <v>0</v>
      </c>
      <c r="XB25">
        <f t="shared" si="20"/>
        <v>0</v>
      </c>
      <c r="XC25">
        <f t="shared" si="20"/>
        <v>0</v>
      </c>
      <c r="XD25">
        <f t="shared" si="20"/>
        <v>1</v>
      </c>
      <c r="XE25">
        <f t="shared" si="20"/>
        <v>0</v>
      </c>
      <c r="XF25">
        <f t="shared" si="20"/>
        <v>0</v>
      </c>
      <c r="XG25">
        <f t="shared" si="20"/>
        <v>0</v>
      </c>
      <c r="XH25">
        <f t="shared" si="20"/>
        <v>0</v>
      </c>
      <c r="XI25">
        <f t="shared" si="20"/>
        <v>0</v>
      </c>
      <c r="XJ25">
        <f t="shared" si="20"/>
        <v>0</v>
      </c>
      <c r="XK25">
        <f t="shared" si="20"/>
        <v>0</v>
      </c>
      <c r="XL25">
        <f t="shared" si="20"/>
        <v>0</v>
      </c>
      <c r="XM25">
        <f t="shared" si="20"/>
        <v>1</v>
      </c>
      <c r="XN25">
        <f t="shared" si="20"/>
        <v>0</v>
      </c>
      <c r="XO25">
        <f t="shared" si="20"/>
        <v>0</v>
      </c>
      <c r="XP25">
        <f t="shared" si="20"/>
        <v>0</v>
      </c>
      <c r="XQ25">
        <f t="shared" si="20"/>
        <v>0</v>
      </c>
      <c r="XR25">
        <f t="shared" si="20"/>
        <v>0</v>
      </c>
      <c r="XS25">
        <f t="shared" si="20"/>
        <v>0</v>
      </c>
      <c r="XT25">
        <f t="shared" si="20"/>
        <v>0</v>
      </c>
      <c r="XU25">
        <f t="shared" si="20"/>
        <v>0</v>
      </c>
      <c r="XV25">
        <f t="shared" si="20"/>
        <v>0</v>
      </c>
      <c r="XW25">
        <f t="shared" si="20"/>
        <v>0</v>
      </c>
      <c r="XX25">
        <f t="shared" si="20"/>
        <v>0</v>
      </c>
      <c r="XY25">
        <f t="shared" si="20"/>
        <v>0</v>
      </c>
      <c r="XZ25">
        <f t="shared" si="20"/>
        <v>0</v>
      </c>
      <c r="YA25">
        <f t="shared" si="20"/>
        <v>0</v>
      </c>
      <c r="YB25">
        <f t="shared" si="20"/>
        <v>0</v>
      </c>
      <c r="YC25">
        <f t="shared" si="20"/>
        <v>0</v>
      </c>
      <c r="YD25">
        <f t="shared" si="20"/>
        <v>1</v>
      </c>
      <c r="YE25">
        <f t="shared" si="20"/>
        <v>0</v>
      </c>
      <c r="YF25">
        <f t="shared" si="20"/>
        <v>0</v>
      </c>
      <c r="YG25">
        <f t="shared" si="20"/>
        <v>0</v>
      </c>
      <c r="YH25">
        <f t="shared" si="20"/>
        <v>0</v>
      </c>
      <c r="YI25">
        <f t="shared" si="20"/>
        <v>0</v>
      </c>
      <c r="YJ25">
        <f t="shared" si="20"/>
        <v>0</v>
      </c>
      <c r="YK25">
        <f t="shared" si="20"/>
        <v>0</v>
      </c>
      <c r="YL25">
        <f t="shared" si="20"/>
        <v>0</v>
      </c>
      <c r="YM25">
        <f t="shared" si="20"/>
        <v>0</v>
      </c>
      <c r="YN25">
        <f t="shared" si="20"/>
        <v>1</v>
      </c>
      <c r="YO25">
        <f t="shared" si="20"/>
        <v>0</v>
      </c>
      <c r="YP25">
        <f t="shared" si="20"/>
        <v>0</v>
      </c>
      <c r="YQ25">
        <f t="shared" si="20"/>
        <v>0</v>
      </c>
      <c r="YR25">
        <f t="shared" si="20"/>
        <v>0</v>
      </c>
      <c r="YS25">
        <f t="shared" ref="YS25:ABD25" si="21">YS24-YR24</f>
        <v>0</v>
      </c>
      <c r="YT25">
        <f t="shared" si="21"/>
        <v>0</v>
      </c>
      <c r="YU25">
        <f t="shared" si="21"/>
        <v>1</v>
      </c>
      <c r="YV25">
        <f t="shared" si="21"/>
        <v>0</v>
      </c>
      <c r="YW25">
        <f t="shared" si="21"/>
        <v>0</v>
      </c>
      <c r="YX25">
        <f t="shared" si="21"/>
        <v>0</v>
      </c>
      <c r="YY25">
        <f t="shared" si="21"/>
        <v>0</v>
      </c>
      <c r="YZ25">
        <f t="shared" si="21"/>
        <v>0</v>
      </c>
      <c r="ZA25">
        <f t="shared" si="21"/>
        <v>0</v>
      </c>
      <c r="ZB25">
        <f t="shared" si="21"/>
        <v>1</v>
      </c>
      <c r="ZC25">
        <f t="shared" si="21"/>
        <v>0</v>
      </c>
      <c r="ZD25">
        <f t="shared" si="21"/>
        <v>0</v>
      </c>
      <c r="ZE25">
        <f t="shared" si="21"/>
        <v>0</v>
      </c>
      <c r="ZF25">
        <f t="shared" si="21"/>
        <v>0</v>
      </c>
      <c r="ZG25">
        <f t="shared" si="21"/>
        <v>0</v>
      </c>
      <c r="ZH25">
        <f t="shared" si="21"/>
        <v>0</v>
      </c>
      <c r="ZI25">
        <f t="shared" si="21"/>
        <v>1</v>
      </c>
      <c r="ZJ25">
        <f t="shared" si="21"/>
        <v>0</v>
      </c>
      <c r="ZK25">
        <f t="shared" si="21"/>
        <v>0</v>
      </c>
      <c r="ZL25">
        <f t="shared" si="21"/>
        <v>0</v>
      </c>
      <c r="ZM25">
        <f t="shared" si="21"/>
        <v>0</v>
      </c>
      <c r="ZN25">
        <f t="shared" si="21"/>
        <v>0</v>
      </c>
      <c r="ZO25">
        <f t="shared" si="21"/>
        <v>0</v>
      </c>
      <c r="ZP25">
        <f t="shared" si="21"/>
        <v>0</v>
      </c>
      <c r="ZQ25">
        <f t="shared" si="21"/>
        <v>0</v>
      </c>
      <c r="ZR25">
        <f t="shared" si="21"/>
        <v>0</v>
      </c>
      <c r="ZS25">
        <f t="shared" si="21"/>
        <v>1</v>
      </c>
      <c r="ZT25">
        <f t="shared" si="21"/>
        <v>0</v>
      </c>
      <c r="ZU25">
        <f t="shared" si="21"/>
        <v>0</v>
      </c>
      <c r="ZV25">
        <f t="shared" si="21"/>
        <v>0</v>
      </c>
      <c r="ZW25">
        <f t="shared" si="21"/>
        <v>0</v>
      </c>
      <c r="ZX25">
        <f t="shared" si="21"/>
        <v>0</v>
      </c>
      <c r="ZY25">
        <f t="shared" si="21"/>
        <v>0</v>
      </c>
      <c r="ZZ25">
        <f t="shared" si="21"/>
        <v>0</v>
      </c>
      <c r="AAA25">
        <f t="shared" si="21"/>
        <v>0</v>
      </c>
      <c r="AAB25">
        <f t="shared" si="21"/>
        <v>0</v>
      </c>
      <c r="AAC25">
        <f t="shared" si="21"/>
        <v>0</v>
      </c>
      <c r="AAD25">
        <f t="shared" si="21"/>
        <v>0</v>
      </c>
      <c r="AAE25">
        <f t="shared" si="21"/>
        <v>0</v>
      </c>
      <c r="AAF25">
        <f t="shared" si="21"/>
        <v>0</v>
      </c>
      <c r="AAG25">
        <f t="shared" si="21"/>
        <v>0</v>
      </c>
      <c r="AAH25">
        <f t="shared" si="21"/>
        <v>0</v>
      </c>
      <c r="AAI25">
        <f t="shared" si="21"/>
        <v>0</v>
      </c>
      <c r="AAJ25">
        <f t="shared" si="21"/>
        <v>-1</v>
      </c>
      <c r="AAK25">
        <f t="shared" si="21"/>
        <v>0</v>
      </c>
      <c r="AAL25">
        <f t="shared" si="21"/>
        <v>0</v>
      </c>
      <c r="AAM25">
        <f t="shared" si="21"/>
        <v>0</v>
      </c>
      <c r="AAN25">
        <f t="shared" si="21"/>
        <v>-1</v>
      </c>
      <c r="AAO25">
        <f t="shared" si="21"/>
        <v>0</v>
      </c>
      <c r="AAP25">
        <f t="shared" si="21"/>
        <v>-1</v>
      </c>
      <c r="AAQ25">
        <f t="shared" si="21"/>
        <v>0</v>
      </c>
      <c r="AAR25">
        <f t="shared" si="21"/>
        <v>-0.30000000000000071</v>
      </c>
      <c r="AAS25">
        <f t="shared" si="21"/>
        <v>-0.29999999999999893</v>
      </c>
      <c r="AAT25">
        <f t="shared" si="21"/>
        <v>-0.30000000000000071</v>
      </c>
      <c r="AAU25">
        <f t="shared" si="21"/>
        <v>-0.19999999999999929</v>
      </c>
      <c r="AAV25">
        <f t="shared" si="21"/>
        <v>-0.20000000000000107</v>
      </c>
      <c r="AAW25">
        <f t="shared" si="21"/>
        <v>-9.9999999999999645E-2</v>
      </c>
      <c r="AAX25">
        <f t="shared" si="21"/>
        <v>-9.9999999999999645E-2</v>
      </c>
      <c r="AAY25">
        <f t="shared" si="21"/>
        <v>0</v>
      </c>
      <c r="AAZ25">
        <f t="shared" si="21"/>
        <v>0</v>
      </c>
      <c r="ABA25">
        <f t="shared" si="21"/>
        <v>0</v>
      </c>
      <c r="ABB25">
        <f t="shared" si="21"/>
        <v>0</v>
      </c>
      <c r="ABC25">
        <f t="shared" si="21"/>
        <v>0</v>
      </c>
      <c r="ABD25">
        <f t="shared" si="21"/>
        <v>0</v>
      </c>
      <c r="ABE25">
        <f t="shared" ref="ABE25:ADP25" si="22">ABE24-ABD24</f>
        <v>0</v>
      </c>
      <c r="ABF25">
        <f t="shared" si="22"/>
        <v>0</v>
      </c>
      <c r="ABG25">
        <f t="shared" si="22"/>
        <v>0</v>
      </c>
      <c r="ABH25">
        <f t="shared" si="22"/>
        <v>0</v>
      </c>
      <c r="ABI25">
        <f t="shared" si="22"/>
        <v>-9.9999999999999645E-2</v>
      </c>
      <c r="ABJ25">
        <f t="shared" si="22"/>
        <v>-9.9999999999999645E-2</v>
      </c>
      <c r="ABK25">
        <f t="shared" si="22"/>
        <v>-0.10000000000000142</v>
      </c>
      <c r="ABL25">
        <f t="shared" si="22"/>
        <v>-0.19999999999999929</v>
      </c>
      <c r="ABM25">
        <f t="shared" si="22"/>
        <v>-0.30000000000000071</v>
      </c>
      <c r="ABN25">
        <f t="shared" si="22"/>
        <v>-0.29999999999999893</v>
      </c>
      <c r="ABO25">
        <f t="shared" si="22"/>
        <v>-0.30000000000000071</v>
      </c>
      <c r="ABP25">
        <f t="shared" si="22"/>
        <v>-0.5</v>
      </c>
      <c r="ABQ25">
        <f t="shared" si="22"/>
        <v>-0.40000000000000036</v>
      </c>
      <c r="ABR25">
        <f t="shared" si="22"/>
        <v>-0.59999999999999964</v>
      </c>
      <c r="ABS25">
        <f t="shared" si="22"/>
        <v>-0.5</v>
      </c>
      <c r="ABT25">
        <f t="shared" si="22"/>
        <v>-0.5</v>
      </c>
      <c r="ABU25">
        <f t="shared" si="22"/>
        <v>-0.59999999999999964</v>
      </c>
      <c r="ABV25">
        <f t="shared" si="22"/>
        <v>-0.5</v>
      </c>
      <c r="ABW25">
        <f t="shared" si="22"/>
        <v>-0.5</v>
      </c>
      <c r="ABX25">
        <f t="shared" si="22"/>
        <v>-0.40000000000000036</v>
      </c>
      <c r="ABY25">
        <f t="shared" si="22"/>
        <v>-0.29999999999999982</v>
      </c>
      <c r="ABZ25">
        <f t="shared" si="22"/>
        <v>-0.29999999999999982</v>
      </c>
      <c r="ACA25">
        <f t="shared" si="22"/>
        <v>-0.20000000000000018</v>
      </c>
      <c r="ACB25">
        <f t="shared" si="22"/>
        <v>-9.9999999999999645E-2</v>
      </c>
      <c r="ACC25">
        <f t="shared" si="22"/>
        <v>-0.10000000000000053</v>
      </c>
      <c r="ACD25">
        <f t="shared" si="22"/>
        <v>0</v>
      </c>
      <c r="ACE25">
        <f t="shared" si="22"/>
        <v>0</v>
      </c>
      <c r="ACF25">
        <f t="shared" si="22"/>
        <v>0.10000000000000053</v>
      </c>
      <c r="ACG25">
        <f t="shared" si="22"/>
        <v>9.9999999999999645E-2</v>
      </c>
      <c r="ACH25">
        <f t="shared" si="22"/>
        <v>0.10000000000000053</v>
      </c>
      <c r="ACI25">
        <f t="shared" si="22"/>
        <v>0.19999999999999929</v>
      </c>
      <c r="ACJ25">
        <f t="shared" si="22"/>
        <v>0.10000000000000053</v>
      </c>
      <c r="ACK25">
        <f t="shared" si="22"/>
        <v>9.9999999999999645E-2</v>
      </c>
      <c r="ACL25">
        <f t="shared" si="22"/>
        <v>0.20000000000000018</v>
      </c>
      <c r="ACM25">
        <f t="shared" si="22"/>
        <v>9.9999999999999645E-2</v>
      </c>
      <c r="ACN25">
        <f t="shared" si="22"/>
        <v>0.20000000000000018</v>
      </c>
      <c r="ACO25">
        <f t="shared" si="22"/>
        <v>0.10000000000000053</v>
      </c>
      <c r="ACP25">
        <f t="shared" si="22"/>
        <v>0.19999999999999929</v>
      </c>
      <c r="ACQ25">
        <f t="shared" si="22"/>
        <v>0.10000000000000053</v>
      </c>
      <c r="ACR25">
        <f t="shared" si="22"/>
        <v>9.9999999999999645E-2</v>
      </c>
      <c r="ACS25">
        <f t="shared" si="22"/>
        <v>0.10000000000000053</v>
      </c>
      <c r="ACT25">
        <f t="shared" si="22"/>
        <v>9.9999999999999645E-2</v>
      </c>
      <c r="ACU25">
        <f t="shared" si="22"/>
        <v>9.9999999999999645E-2</v>
      </c>
      <c r="ACV25">
        <f t="shared" si="22"/>
        <v>0.10000000000000053</v>
      </c>
      <c r="ACW25">
        <f t="shared" si="22"/>
        <v>0</v>
      </c>
      <c r="ACX25">
        <f t="shared" si="22"/>
        <v>9.9999999999999645E-2</v>
      </c>
      <c r="ACY25">
        <f t="shared" si="22"/>
        <v>0</v>
      </c>
      <c r="ACZ25">
        <f t="shared" si="22"/>
        <v>8.0000000000000071E-2</v>
      </c>
      <c r="ADA25">
        <f t="shared" si="22"/>
        <v>-5.9999999999999609E-2</v>
      </c>
      <c r="ADB25">
        <f t="shared" si="22"/>
        <v>-0.28000000000000025</v>
      </c>
      <c r="ADC25">
        <f t="shared" si="22"/>
        <v>-0.57000000000000028</v>
      </c>
      <c r="ADD25">
        <f t="shared" si="22"/>
        <v>-0.5699999999999994</v>
      </c>
      <c r="ADE25">
        <f t="shared" si="22"/>
        <v>-0.38000000000000078</v>
      </c>
      <c r="ADF25">
        <f t="shared" si="22"/>
        <v>-0.60999999999999943</v>
      </c>
      <c r="ADG25">
        <f t="shared" si="22"/>
        <v>-1.3100000000000005</v>
      </c>
      <c r="ADH25">
        <f t="shared" si="22"/>
        <v>-1.1799999999999997</v>
      </c>
      <c r="ADI25">
        <f t="shared" si="22"/>
        <v>-1.0999999999999999</v>
      </c>
      <c r="ADJ25">
        <f t="shared" si="22"/>
        <v>-0.20999999999999996</v>
      </c>
      <c r="ADK25">
        <f t="shared" si="22"/>
        <v>-1.51</v>
      </c>
      <c r="ADL25">
        <f t="shared" si="22"/>
        <v>-1.1200000000000001</v>
      </c>
      <c r="ADM25">
        <f t="shared" si="22"/>
        <v>-0.26</v>
      </c>
      <c r="ADN25">
        <f t="shared" si="22"/>
        <v>-1.41</v>
      </c>
      <c r="ADO25">
        <f t="shared" si="22"/>
        <v>-0.55000000000000027</v>
      </c>
      <c r="ADP25">
        <f t="shared" si="22"/>
        <v>-0.39999999999999991</v>
      </c>
      <c r="ADQ25">
        <f t="shared" ref="ADQ25:AGB25" si="23">ADQ24-ADP24</f>
        <v>-0.89999999999999991</v>
      </c>
      <c r="ADR25">
        <f t="shared" si="23"/>
        <v>-0.16999999999999993</v>
      </c>
      <c r="ADS25">
        <f t="shared" si="23"/>
        <v>-0.40000000000000036</v>
      </c>
      <c r="ADT25">
        <f t="shared" si="23"/>
        <v>-0.29000000000000004</v>
      </c>
      <c r="ADU25">
        <f t="shared" si="23"/>
        <v>-1.9999999999999574E-2</v>
      </c>
      <c r="ADV25">
        <f t="shared" si="23"/>
        <v>0.21999999999999975</v>
      </c>
      <c r="ADW25">
        <f t="shared" si="23"/>
        <v>-0.25999999999999979</v>
      </c>
      <c r="ADX25">
        <f t="shared" si="23"/>
        <v>0</v>
      </c>
      <c r="ADY25">
        <f t="shared" si="23"/>
        <v>-0.33000000000000007</v>
      </c>
      <c r="ADZ25">
        <f t="shared" si="23"/>
        <v>0.16000000000000014</v>
      </c>
      <c r="AEA25">
        <f t="shared" si="23"/>
        <v>-9.9999999999997868E-3</v>
      </c>
      <c r="AEB25">
        <f t="shared" si="23"/>
        <v>-0.16000000000000014</v>
      </c>
      <c r="AEC25">
        <f t="shared" si="23"/>
        <v>0.13999999999999968</v>
      </c>
      <c r="AED25">
        <f t="shared" si="23"/>
        <v>-0.20999999999999996</v>
      </c>
      <c r="AEE25">
        <f t="shared" si="23"/>
        <v>-0.13999999999999968</v>
      </c>
      <c r="AEF25">
        <f t="shared" si="23"/>
        <v>-0.1800000000000006</v>
      </c>
      <c r="AEG25">
        <f t="shared" si="23"/>
        <v>-0.44999999999999929</v>
      </c>
      <c r="AEH25">
        <f t="shared" si="23"/>
        <v>0.19999999999999929</v>
      </c>
      <c r="AEI25">
        <f t="shared" si="23"/>
        <v>-2.9999999999999361E-2</v>
      </c>
      <c r="AEJ25">
        <f t="shared" si="23"/>
        <v>0.37999999999999989</v>
      </c>
      <c r="AEK25">
        <f t="shared" si="23"/>
        <v>0.33000000000000007</v>
      </c>
      <c r="AEL25">
        <f t="shared" si="23"/>
        <v>1.0999999999999996</v>
      </c>
      <c r="AEM25">
        <f t="shared" si="23"/>
        <v>0.91999999999999993</v>
      </c>
      <c r="AEN25">
        <f t="shared" si="23"/>
        <v>1.02</v>
      </c>
      <c r="AEO25">
        <f t="shared" si="23"/>
        <v>1.1800000000000002</v>
      </c>
      <c r="AEP25">
        <f t="shared" si="23"/>
        <v>1.52</v>
      </c>
      <c r="AEQ25">
        <f t="shared" si="23"/>
        <v>1.26</v>
      </c>
      <c r="AER25">
        <f t="shared" si="23"/>
        <v>1.4000000000000001</v>
      </c>
      <c r="AES25">
        <f t="shared" si="23"/>
        <v>1.2199999999999998</v>
      </c>
      <c r="AET25">
        <f t="shared" si="23"/>
        <v>1.5100000000000002</v>
      </c>
      <c r="AEU25">
        <f t="shared" si="23"/>
        <v>0.76999999999999957</v>
      </c>
      <c r="AEV25">
        <f t="shared" si="23"/>
        <v>1.6100000000000003</v>
      </c>
      <c r="AEW25">
        <f t="shared" si="23"/>
        <v>1.3800000000000008</v>
      </c>
      <c r="AEX25">
        <f t="shared" si="23"/>
        <v>1.33</v>
      </c>
      <c r="AEY25">
        <f t="shared" si="23"/>
        <v>1.0699999999999985</v>
      </c>
      <c r="AEZ25">
        <f t="shared" si="23"/>
        <v>1.83</v>
      </c>
      <c r="AFA25">
        <f t="shared" si="23"/>
        <v>1.2900000000000009</v>
      </c>
      <c r="AFB25">
        <f t="shared" si="23"/>
        <v>1.3600000000000012</v>
      </c>
      <c r="AFC25">
        <f t="shared" si="23"/>
        <v>1.1899999999999977</v>
      </c>
      <c r="AFD25">
        <f t="shared" si="23"/>
        <v>1.0399999999999991</v>
      </c>
      <c r="AFE25">
        <f t="shared" si="23"/>
        <v>0.82000000000000028</v>
      </c>
      <c r="AFF25">
        <f t="shared" si="23"/>
        <v>1.1900000000000013</v>
      </c>
      <c r="AFG25">
        <f t="shared" si="23"/>
        <v>0.69999999999999929</v>
      </c>
      <c r="AFH25">
        <f t="shared" si="23"/>
        <v>0.21000000000000085</v>
      </c>
      <c r="AFI25">
        <f t="shared" si="23"/>
        <v>1.0899999999999999</v>
      </c>
      <c r="AFJ25">
        <f t="shared" si="23"/>
        <v>0.16000000000000014</v>
      </c>
      <c r="AFK25">
        <f t="shared" si="23"/>
        <v>0.62000000000000099</v>
      </c>
      <c r="AFL25">
        <f t="shared" si="23"/>
        <v>0.4599999999999973</v>
      </c>
      <c r="AFM25">
        <f t="shared" si="23"/>
        <v>0.13000000000000256</v>
      </c>
      <c r="AFN25">
        <f t="shared" si="23"/>
        <v>0.23999999999999844</v>
      </c>
      <c r="AFO25">
        <f t="shared" si="23"/>
        <v>0.62999999999999901</v>
      </c>
      <c r="AFP25">
        <f t="shared" si="23"/>
        <v>-0.14999999999999858</v>
      </c>
      <c r="AFQ25">
        <f t="shared" si="23"/>
        <v>-0.26000000000000156</v>
      </c>
      <c r="AFR25">
        <f t="shared" si="23"/>
        <v>-5.9999999999998721E-2</v>
      </c>
      <c r="AFS25">
        <f t="shared" si="23"/>
        <v>-1.9999999999999574E-2</v>
      </c>
      <c r="AFT25">
        <f t="shared" si="23"/>
        <v>-0.12999999999999901</v>
      </c>
      <c r="AFU25">
        <f t="shared" si="23"/>
        <v>7.9999999999998295E-2</v>
      </c>
      <c r="AFV25">
        <f t="shared" si="23"/>
        <v>-8.9999999999999858E-2</v>
      </c>
      <c r="AFW25">
        <f t="shared" si="23"/>
        <v>7.0000000000000284E-2</v>
      </c>
      <c r="AFX25">
        <f t="shared" si="23"/>
        <v>-0.19999999999999929</v>
      </c>
      <c r="AFY25">
        <f t="shared" si="23"/>
        <v>0.19000000000000128</v>
      </c>
      <c r="AFZ25">
        <f t="shared" si="23"/>
        <v>3.9999999999999147E-2</v>
      </c>
      <c r="AGA25">
        <f t="shared" si="23"/>
        <v>5.9999999999998721E-2</v>
      </c>
      <c r="AGB25">
        <f t="shared" si="23"/>
        <v>0.30999999999999872</v>
      </c>
      <c r="AGC25">
        <f t="shared" ref="AGC25:AIN25" si="24">AGC24-AGB24</f>
        <v>0.5</v>
      </c>
      <c r="AGD25">
        <f t="shared" si="24"/>
        <v>0.47000000000000242</v>
      </c>
      <c r="AGE25">
        <f t="shared" si="24"/>
        <v>0.39999999999999858</v>
      </c>
      <c r="AGF25">
        <f t="shared" si="24"/>
        <v>0.53999999999999915</v>
      </c>
      <c r="AGG25">
        <f t="shared" si="24"/>
        <v>0.53000000000000114</v>
      </c>
      <c r="AGH25">
        <f t="shared" si="24"/>
        <v>0.51000000000000156</v>
      </c>
      <c r="AGI25">
        <f t="shared" si="24"/>
        <v>0.5</v>
      </c>
      <c r="AGJ25">
        <f t="shared" si="24"/>
        <v>0.46999999999999886</v>
      </c>
      <c r="AGK25">
        <f t="shared" si="24"/>
        <v>0.46000000000000085</v>
      </c>
      <c r="AGL25">
        <f t="shared" si="24"/>
        <v>0.43999999999999773</v>
      </c>
      <c r="AGM25">
        <f t="shared" si="24"/>
        <v>0.42000000000000171</v>
      </c>
      <c r="AGN25">
        <f t="shared" si="24"/>
        <v>0.39999999999999858</v>
      </c>
      <c r="AGO25">
        <f t="shared" si="24"/>
        <v>0.39000000000000057</v>
      </c>
      <c r="AGP25">
        <f t="shared" si="24"/>
        <v>0.35999999999999943</v>
      </c>
      <c r="AGQ25">
        <f t="shared" si="24"/>
        <v>0.35000000000000142</v>
      </c>
      <c r="AGR25">
        <f t="shared" si="24"/>
        <v>0.28000000000000114</v>
      </c>
      <c r="AGS25">
        <f t="shared" si="24"/>
        <v>0.32999999999999829</v>
      </c>
      <c r="AGT25">
        <f t="shared" si="24"/>
        <v>0.5</v>
      </c>
      <c r="AGU25">
        <f t="shared" si="24"/>
        <v>0.5</v>
      </c>
      <c r="AGV25">
        <f t="shared" si="24"/>
        <v>0.46999999999999886</v>
      </c>
      <c r="AGW25">
        <f t="shared" si="24"/>
        <v>0.44000000000000483</v>
      </c>
      <c r="AGX25">
        <f t="shared" si="24"/>
        <v>0.40999999999999659</v>
      </c>
      <c r="AGY25">
        <f t="shared" si="24"/>
        <v>0.46999999999999886</v>
      </c>
      <c r="AGZ25">
        <f t="shared" si="24"/>
        <v>0.56000000000000227</v>
      </c>
      <c r="AHA25">
        <f t="shared" si="24"/>
        <v>0.69999999999999574</v>
      </c>
      <c r="AHB25">
        <f t="shared" si="24"/>
        <v>0.81000000000000227</v>
      </c>
      <c r="AHC25">
        <f t="shared" si="24"/>
        <v>0.89000000000000057</v>
      </c>
      <c r="AHD25">
        <f t="shared" si="24"/>
        <v>0.85999999999999943</v>
      </c>
      <c r="AHE25">
        <f t="shared" si="24"/>
        <v>0.91000000000000369</v>
      </c>
      <c r="AHF25">
        <f t="shared" si="24"/>
        <v>0.97999999999999687</v>
      </c>
      <c r="AHG25">
        <f t="shared" si="24"/>
        <v>0.99000000000000199</v>
      </c>
      <c r="AHH25">
        <f t="shared" si="24"/>
        <v>1.0599999999999952</v>
      </c>
      <c r="AHI25">
        <f t="shared" si="24"/>
        <v>1.1400000000000006</v>
      </c>
      <c r="AHJ25">
        <f t="shared" si="24"/>
        <v>1.1200000000000045</v>
      </c>
      <c r="AHK25">
        <f t="shared" si="24"/>
        <v>0.98999999999999488</v>
      </c>
      <c r="AHL25">
        <f t="shared" si="24"/>
        <v>0.98000000000000398</v>
      </c>
      <c r="AHM25">
        <f t="shared" si="24"/>
        <v>1.0600000000000023</v>
      </c>
      <c r="AHN25">
        <f t="shared" si="24"/>
        <v>1.009999999999998</v>
      </c>
      <c r="AHO25">
        <f t="shared" si="24"/>
        <v>1.0600000000000023</v>
      </c>
      <c r="AHP25">
        <f t="shared" si="24"/>
        <v>0.94999999999999574</v>
      </c>
      <c r="AHQ25">
        <f t="shared" si="24"/>
        <v>0.84000000000000341</v>
      </c>
      <c r="AHR25">
        <f t="shared" si="24"/>
        <v>0.78999999999999915</v>
      </c>
      <c r="AHS25">
        <f t="shared" si="24"/>
        <v>0.78999999999999915</v>
      </c>
      <c r="AHT25">
        <f t="shared" si="24"/>
        <v>0.82999999999999829</v>
      </c>
      <c r="AHU25">
        <f t="shared" si="24"/>
        <v>0.55000000000000426</v>
      </c>
      <c r="AHV25">
        <f t="shared" si="24"/>
        <v>0.52999999999999403</v>
      </c>
      <c r="AHW25">
        <f t="shared" si="24"/>
        <v>0.45000000000000284</v>
      </c>
      <c r="AHX25">
        <f t="shared" si="24"/>
        <v>0.5</v>
      </c>
      <c r="AHY25">
        <f t="shared" si="24"/>
        <v>0.47999999999999687</v>
      </c>
      <c r="AHZ25">
        <f t="shared" si="24"/>
        <v>0.56000000000000227</v>
      </c>
      <c r="AIA25">
        <f t="shared" si="24"/>
        <v>0.71000000000000085</v>
      </c>
      <c r="AIB25">
        <f t="shared" si="24"/>
        <v>0.74000000000000199</v>
      </c>
      <c r="AIC25">
        <f t="shared" si="24"/>
        <v>0.80999999999999517</v>
      </c>
      <c r="AID25">
        <f t="shared" si="24"/>
        <v>0.87000000000000455</v>
      </c>
      <c r="AIE25">
        <f t="shared" si="24"/>
        <v>0.78999999999999915</v>
      </c>
      <c r="AIF25">
        <f t="shared" si="24"/>
        <v>0.85000000000000142</v>
      </c>
      <c r="AIG25">
        <f t="shared" si="24"/>
        <v>0.6699999999999946</v>
      </c>
      <c r="AIH25">
        <f t="shared" si="24"/>
        <v>0.67000000000000171</v>
      </c>
      <c r="AII25">
        <f t="shared" si="24"/>
        <v>0.5</v>
      </c>
      <c r="AIJ25">
        <f t="shared" si="24"/>
        <v>0.35999999999999943</v>
      </c>
      <c r="AIK25">
        <f t="shared" si="24"/>
        <v>0.26000000000000512</v>
      </c>
      <c r="AIL25">
        <f t="shared" si="24"/>
        <v>0.20999999999999375</v>
      </c>
      <c r="AIM25">
        <f t="shared" si="24"/>
        <v>0.17000000000000171</v>
      </c>
      <c r="AIN25">
        <f t="shared" si="24"/>
        <v>9.9999999999994316E-2</v>
      </c>
      <c r="AIO25">
        <f t="shared" ref="AIO25:AKZ25" si="25">AIO24-AIN24</f>
        <v>0.12000000000000455</v>
      </c>
      <c r="AIP25">
        <f t="shared" si="25"/>
        <v>0.15999999999999659</v>
      </c>
      <c r="AIQ25">
        <f t="shared" si="25"/>
        <v>0.30000000000001137</v>
      </c>
      <c r="AIR25">
        <f t="shared" si="25"/>
        <v>0.30999999999998806</v>
      </c>
      <c r="AIS25">
        <f t="shared" si="25"/>
        <v>0.32000000000000739</v>
      </c>
    </row>
    <row r="26" spans="1:1129">
      <c r="A26" t="s">
        <v>9</v>
      </c>
      <c r="B26">
        <f t="shared" ref="B26:Z26" si="26">C26-10</f>
        <v>-3760</v>
      </c>
      <c r="C26">
        <f t="shared" si="26"/>
        <v>-3750</v>
      </c>
      <c r="D26">
        <f t="shared" si="26"/>
        <v>-3740</v>
      </c>
      <c r="E26">
        <f t="shared" si="26"/>
        <v>-3730</v>
      </c>
      <c r="F26">
        <f t="shared" si="26"/>
        <v>-3720</v>
      </c>
      <c r="G26">
        <f t="shared" si="26"/>
        <v>-3710</v>
      </c>
      <c r="H26">
        <f t="shared" si="26"/>
        <v>-3700</v>
      </c>
      <c r="I26">
        <f t="shared" si="26"/>
        <v>-3690</v>
      </c>
      <c r="J26">
        <f t="shared" si="26"/>
        <v>-3680</v>
      </c>
      <c r="K26">
        <f t="shared" si="26"/>
        <v>-3670</v>
      </c>
      <c r="L26">
        <f t="shared" si="26"/>
        <v>-3660</v>
      </c>
      <c r="M26">
        <f t="shared" si="26"/>
        <v>-3650</v>
      </c>
      <c r="N26">
        <f t="shared" si="26"/>
        <v>-3640</v>
      </c>
      <c r="O26">
        <f t="shared" si="26"/>
        <v>-3630</v>
      </c>
      <c r="P26">
        <f t="shared" si="26"/>
        <v>-3620</v>
      </c>
      <c r="Q26">
        <f t="shared" si="26"/>
        <v>-3610</v>
      </c>
      <c r="R26">
        <f t="shared" si="26"/>
        <v>-3600</v>
      </c>
      <c r="S26">
        <f t="shared" si="26"/>
        <v>-3590</v>
      </c>
      <c r="T26">
        <f t="shared" si="26"/>
        <v>-3580</v>
      </c>
      <c r="U26">
        <f t="shared" si="26"/>
        <v>-3570</v>
      </c>
      <c r="V26">
        <f t="shared" si="26"/>
        <v>-3560</v>
      </c>
      <c r="W26">
        <f t="shared" si="26"/>
        <v>-3550</v>
      </c>
      <c r="X26">
        <f t="shared" si="26"/>
        <v>-3540</v>
      </c>
      <c r="Y26">
        <f t="shared" si="26"/>
        <v>-3530</v>
      </c>
      <c r="Z26">
        <f t="shared" si="26"/>
        <v>-3520</v>
      </c>
      <c r="AA26">
        <f t="shared" ref="AA26:AI26" si="27">AB26-10</f>
        <v>-3510</v>
      </c>
      <c r="AB26">
        <f t="shared" si="27"/>
        <v>-3500</v>
      </c>
      <c r="AC26">
        <f t="shared" si="27"/>
        <v>-3490</v>
      </c>
      <c r="AD26">
        <f t="shared" si="27"/>
        <v>-3480</v>
      </c>
      <c r="AE26">
        <f t="shared" si="27"/>
        <v>-3470</v>
      </c>
      <c r="AF26">
        <f t="shared" si="27"/>
        <v>-3460</v>
      </c>
      <c r="AG26">
        <f t="shared" si="27"/>
        <v>-3450</v>
      </c>
      <c r="AH26">
        <f t="shared" si="27"/>
        <v>-3440</v>
      </c>
      <c r="AI26">
        <f t="shared" si="27"/>
        <v>-3430</v>
      </c>
      <c r="AJ26">
        <f t="shared" ref="AJ26:CT26" si="28">AK26-10</f>
        <v>-3420</v>
      </c>
      <c r="AK26">
        <f t="shared" si="28"/>
        <v>-3410</v>
      </c>
      <c r="AL26">
        <f t="shared" si="28"/>
        <v>-3400</v>
      </c>
      <c r="AM26">
        <f t="shared" si="28"/>
        <v>-3390</v>
      </c>
      <c r="AN26">
        <f t="shared" si="28"/>
        <v>-3380</v>
      </c>
      <c r="AO26">
        <f t="shared" si="28"/>
        <v>-3370</v>
      </c>
      <c r="AP26">
        <f t="shared" si="28"/>
        <v>-3360</v>
      </c>
      <c r="AQ26">
        <f t="shared" si="28"/>
        <v>-3350</v>
      </c>
      <c r="AR26">
        <f t="shared" si="28"/>
        <v>-3340</v>
      </c>
      <c r="AS26">
        <f t="shared" si="28"/>
        <v>-3330</v>
      </c>
      <c r="AT26">
        <f t="shared" si="28"/>
        <v>-3320</v>
      </c>
      <c r="AU26">
        <f t="shared" si="28"/>
        <v>-3310</v>
      </c>
      <c r="AV26">
        <f t="shared" si="28"/>
        <v>-3300</v>
      </c>
      <c r="AW26">
        <f t="shared" si="28"/>
        <v>-3290</v>
      </c>
      <c r="AX26">
        <f t="shared" si="28"/>
        <v>-3280</v>
      </c>
      <c r="AY26">
        <f t="shared" si="28"/>
        <v>-3270</v>
      </c>
      <c r="AZ26">
        <f t="shared" si="28"/>
        <v>-3260</v>
      </c>
      <c r="BA26">
        <f t="shared" si="28"/>
        <v>-3250</v>
      </c>
      <c r="BB26">
        <f t="shared" si="28"/>
        <v>-3240</v>
      </c>
      <c r="BC26">
        <f t="shared" si="28"/>
        <v>-3230</v>
      </c>
      <c r="BD26">
        <f t="shared" si="28"/>
        <v>-3220</v>
      </c>
      <c r="BE26">
        <f t="shared" si="28"/>
        <v>-3210</v>
      </c>
      <c r="BF26">
        <f t="shared" si="28"/>
        <v>-3200</v>
      </c>
      <c r="BG26">
        <f t="shared" si="28"/>
        <v>-3190</v>
      </c>
      <c r="BH26">
        <f t="shared" si="28"/>
        <v>-3180</v>
      </c>
      <c r="BI26">
        <f t="shared" si="28"/>
        <v>-3170</v>
      </c>
      <c r="BJ26">
        <f t="shared" si="28"/>
        <v>-3160</v>
      </c>
      <c r="BK26">
        <f t="shared" si="28"/>
        <v>-3150</v>
      </c>
      <c r="BL26">
        <f t="shared" si="28"/>
        <v>-3140</v>
      </c>
      <c r="BM26">
        <f t="shared" si="28"/>
        <v>-3130</v>
      </c>
      <c r="BN26">
        <f t="shared" si="28"/>
        <v>-3120</v>
      </c>
      <c r="BO26">
        <f t="shared" si="28"/>
        <v>-3110</v>
      </c>
      <c r="BP26">
        <f t="shared" si="28"/>
        <v>-3100</v>
      </c>
      <c r="BQ26">
        <f t="shared" si="28"/>
        <v>-3090</v>
      </c>
      <c r="BR26">
        <f t="shared" si="28"/>
        <v>-3080</v>
      </c>
      <c r="BS26">
        <f t="shared" si="28"/>
        <v>-3070</v>
      </c>
      <c r="BT26">
        <f t="shared" si="28"/>
        <v>-3060</v>
      </c>
      <c r="BU26">
        <f t="shared" si="28"/>
        <v>-3050</v>
      </c>
      <c r="BV26">
        <f t="shared" si="28"/>
        <v>-3040</v>
      </c>
      <c r="BW26">
        <f t="shared" si="28"/>
        <v>-3030</v>
      </c>
      <c r="BX26">
        <f t="shared" si="28"/>
        <v>-3020</v>
      </c>
      <c r="BY26">
        <f t="shared" si="28"/>
        <v>-3010</v>
      </c>
      <c r="BZ26">
        <f t="shared" si="28"/>
        <v>-3000</v>
      </c>
      <c r="CA26">
        <f t="shared" si="28"/>
        <v>-2990</v>
      </c>
      <c r="CB26">
        <f t="shared" si="28"/>
        <v>-2980</v>
      </c>
      <c r="CC26">
        <f t="shared" si="28"/>
        <v>-2970</v>
      </c>
      <c r="CD26">
        <f t="shared" si="28"/>
        <v>-2960</v>
      </c>
      <c r="CE26">
        <f t="shared" si="28"/>
        <v>-2950</v>
      </c>
      <c r="CF26">
        <f t="shared" si="28"/>
        <v>-2940</v>
      </c>
      <c r="CG26">
        <f t="shared" si="28"/>
        <v>-2930</v>
      </c>
      <c r="CH26">
        <f t="shared" si="28"/>
        <v>-2920</v>
      </c>
      <c r="CI26">
        <f t="shared" si="28"/>
        <v>-2910</v>
      </c>
      <c r="CJ26">
        <f t="shared" si="28"/>
        <v>-2900</v>
      </c>
      <c r="CK26">
        <f t="shared" si="28"/>
        <v>-2890</v>
      </c>
      <c r="CL26">
        <f t="shared" si="28"/>
        <v>-2880</v>
      </c>
      <c r="CM26">
        <f t="shared" si="28"/>
        <v>-2870</v>
      </c>
      <c r="CN26">
        <f t="shared" si="28"/>
        <v>-2860</v>
      </c>
      <c r="CO26">
        <f t="shared" si="28"/>
        <v>-2850</v>
      </c>
      <c r="CP26">
        <f t="shared" si="28"/>
        <v>-2840</v>
      </c>
      <c r="CQ26">
        <f t="shared" si="28"/>
        <v>-2830</v>
      </c>
      <c r="CR26">
        <f t="shared" si="28"/>
        <v>-2820</v>
      </c>
      <c r="CS26">
        <f t="shared" si="28"/>
        <v>-2810</v>
      </c>
      <c r="CT26">
        <f t="shared" si="28"/>
        <v>-2800</v>
      </c>
      <c r="CU26">
        <f t="shared" ref="CU26:FF26" si="29">CV26-10</f>
        <v>-2790</v>
      </c>
      <c r="CV26">
        <f t="shared" si="29"/>
        <v>-2780</v>
      </c>
      <c r="CW26">
        <f t="shared" si="29"/>
        <v>-2770</v>
      </c>
      <c r="CX26">
        <f t="shared" si="29"/>
        <v>-2760</v>
      </c>
      <c r="CY26">
        <f t="shared" si="29"/>
        <v>-2750</v>
      </c>
      <c r="CZ26">
        <f t="shared" si="29"/>
        <v>-2740</v>
      </c>
      <c r="DA26">
        <f t="shared" si="29"/>
        <v>-2730</v>
      </c>
      <c r="DB26">
        <f t="shared" si="29"/>
        <v>-2720</v>
      </c>
      <c r="DC26">
        <f t="shared" si="29"/>
        <v>-2710</v>
      </c>
      <c r="DD26">
        <f t="shared" si="29"/>
        <v>-2700</v>
      </c>
      <c r="DE26">
        <f t="shared" si="29"/>
        <v>-2690</v>
      </c>
      <c r="DF26">
        <f t="shared" si="29"/>
        <v>-2680</v>
      </c>
      <c r="DG26">
        <f t="shared" si="29"/>
        <v>-2670</v>
      </c>
      <c r="DH26">
        <f t="shared" si="29"/>
        <v>-2660</v>
      </c>
      <c r="DI26">
        <f t="shared" si="29"/>
        <v>-2650</v>
      </c>
      <c r="DJ26">
        <f t="shared" si="29"/>
        <v>-2640</v>
      </c>
      <c r="DK26">
        <f t="shared" si="29"/>
        <v>-2630</v>
      </c>
      <c r="DL26">
        <f t="shared" si="29"/>
        <v>-2620</v>
      </c>
      <c r="DM26">
        <f t="shared" si="29"/>
        <v>-2610</v>
      </c>
      <c r="DN26">
        <f t="shared" si="29"/>
        <v>-2600</v>
      </c>
      <c r="DO26">
        <f t="shared" si="29"/>
        <v>-2590</v>
      </c>
      <c r="DP26">
        <f t="shared" si="29"/>
        <v>-2580</v>
      </c>
      <c r="DQ26">
        <f t="shared" si="29"/>
        <v>-2570</v>
      </c>
      <c r="DR26">
        <f t="shared" si="29"/>
        <v>-2560</v>
      </c>
      <c r="DS26">
        <f t="shared" si="29"/>
        <v>-2550</v>
      </c>
      <c r="DT26">
        <f t="shared" si="29"/>
        <v>-2540</v>
      </c>
      <c r="DU26">
        <f t="shared" si="29"/>
        <v>-2530</v>
      </c>
      <c r="DV26">
        <f t="shared" si="29"/>
        <v>-2520</v>
      </c>
      <c r="DW26">
        <f t="shared" si="29"/>
        <v>-2510</v>
      </c>
      <c r="DX26">
        <f t="shared" si="29"/>
        <v>-2500</v>
      </c>
      <c r="DY26">
        <f t="shared" si="29"/>
        <v>-2490</v>
      </c>
      <c r="DZ26">
        <f t="shared" si="29"/>
        <v>-2480</v>
      </c>
      <c r="EA26">
        <f t="shared" si="29"/>
        <v>-2470</v>
      </c>
      <c r="EB26">
        <f t="shared" si="29"/>
        <v>-2460</v>
      </c>
      <c r="EC26">
        <f t="shared" si="29"/>
        <v>-2450</v>
      </c>
      <c r="ED26">
        <f t="shared" si="29"/>
        <v>-2440</v>
      </c>
      <c r="EE26">
        <f t="shared" si="29"/>
        <v>-2430</v>
      </c>
      <c r="EF26">
        <f t="shared" si="29"/>
        <v>-2420</v>
      </c>
      <c r="EG26">
        <f t="shared" si="29"/>
        <v>-2410</v>
      </c>
      <c r="EH26">
        <f t="shared" si="29"/>
        <v>-2400</v>
      </c>
      <c r="EI26">
        <f t="shared" si="29"/>
        <v>-2390</v>
      </c>
      <c r="EJ26">
        <f t="shared" si="29"/>
        <v>-2380</v>
      </c>
      <c r="EK26">
        <f t="shared" si="29"/>
        <v>-2370</v>
      </c>
      <c r="EL26">
        <f t="shared" si="29"/>
        <v>-2360</v>
      </c>
      <c r="EM26">
        <f t="shared" si="29"/>
        <v>-2350</v>
      </c>
      <c r="EN26">
        <f t="shared" si="29"/>
        <v>-2340</v>
      </c>
      <c r="EO26">
        <f t="shared" si="29"/>
        <v>-2330</v>
      </c>
      <c r="EP26">
        <f t="shared" si="29"/>
        <v>-2320</v>
      </c>
      <c r="EQ26">
        <f t="shared" si="29"/>
        <v>-2310</v>
      </c>
      <c r="ER26">
        <f t="shared" si="29"/>
        <v>-2300</v>
      </c>
      <c r="ES26">
        <f t="shared" si="29"/>
        <v>-2290</v>
      </c>
      <c r="ET26">
        <f t="shared" si="29"/>
        <v>-2280</v>
      </c>
      <c r="EU26">
        <f t="shared" si="29"/>
        <v>-2270</v>
      </c>
      <c r="EV26">
        <f t="shared" si="29"/>
        <v>-2260</v>
      </c>
      <c r="EW26">
        <f t="shared" si="29"/>
        <v>-2250</v>
      </c>
      <c r="EX26">
        <f t="shared" si="29"/>
        <v>-2240</v>
      </c>
      <c r="EY26">
        <f t="shared" si="29"/>
        <v>-2230</v>
      </c>
      <c r="EZ26">
        <f t="shared" si="29"/>
        <v>-2220</v>
      </c>
      <c r="FA26">
        <f t="shared" si="29"/>
        <v>-2210</v>
      </c>
      <c r="FB26">
        <f t="shared" si="29"/>
        <v>-2200</v>
      </c>
      <c r="FC26">
        <f t="shared" si="29"/>
        <v>-2190</v>
      </c>
      <c r="FD26">
        <f t="shared" si="29"/>
        <v>-2180</v>
      </c>
      <c r="FE26">
        <f t="shared" si="29"/>
        <v>-2170</v>
      </c>
      <c r="FF26">
        <f t="shared" si="29"/>
        <v>-2160</v>
      </c>
      <c r="FG26">
        <f t="shared" ref="FG26:HR26" si="30">FH26-10</f>
        <v>-2150</v>
      </c>
      <c r="FH26">
        <f t="shared" si="30"/>
        <v>-2140</v>
      </c>
      <c r="FI26">
        <f t="shared" si="30"/>
        <v>-2130</v>
      </c>
      <c r="FJ26">
        <f t="shared" si="30"/>
        <v>-2120</v>
      </c>
      <c r="FK26">
        <f t="shared" si="30"/>
        <v>-2110</v>
      </c>
      <c r="FL26">
        <f t="shared" si="30"/>
        <v>-2100</v>
      </c>
      <c r="FM26">
        <f t="shared" si="30"/>
        <v>-2090</v>
      </c>
      <c r="FN26">
        <f t="shared" si="30"/>
        <v>-2080</v>
      </c>
      <c r="FO26">
        <f t="shared" si="30"/>
        <v>-2070</v>
      </c>
      <c r="FP26">
        <f t="shared" si="30"/>
        <v>-2060</v>
      </c>
      <c r="FQ26">
        <f t="shared" si="30"/>
        <v>-2050</v>
      </c>
      <c r="FR26">
        <f t="shared" si="30"/>
        <v>-2040</v>
      </c>
      <c r="FS26">
        <f t="shared" si="30"/>
        <v>-2030</v>
      </c>
      <c r="FT26">
        <f t="shared" si="30"/>
        <v>-2020</v>
      </c>
      <c r="FU26">
        <f t="shared" si="30"/>
        <v>-2010</v>
      </c>
      <c r="FV26">
        <f t="shared" si="30"/>
        <v>-2000</v>
      </c>
      <c r="FW26">
        <f t="shared" si="30"/>
        <v>-1990</v>
      </c>
      <c r="FX26">
        <f t="shared" si="30"/>
        <v>-1980</v>
      </c>
      <c r="FY26">
        <f t="shared" si="30"/>
        <v>-1970</v>
      </c>
      <c r="FZ26">
        <f t="shared" si="30"/>
        <v>-1960</v>
      </c>
      <c r="GA26">
        <f t="shared" si="30"/>
        <v>-1950</v>
      </c>
      <c r="GB26">
        <f t="shared" si="30"/>
        <v>-1940</v>
      </c>
      <c r="GC26">
        <f t="shared" si="30"/>
        <v>-1930</v>
      </c>
      <c r="GD26">
        <f t="shared" si="30"/>
        <v>-1920</v>
      </c>
      <c r="GE26">
        <f t="shared" si="30"/>
        <v>-1910</v>
      </c>
      <c r="GF26">
        <f t="shared" si="30"/>
        <v>-1900</v>
      </c>
      <c r="GG26">
        <f t="shared" si="30"/>
        <v>-1890</v>
      </c>
      <c r="GH26">
        <f t="shared" si="30"/>
        <v>-1880</v>
      </c>
      <c r="GI26">
        <f t="shared" si="30"/>
        <v>-1870</v>
      </c>
      <c r="GJ26">
        <f t="shared" si="30"/>
        <v>-1860</v>
      </c>
      <c r="GK26">
        <f t="shared" si="30"/>
        <v>-1850</v>
      </c>
      <c r="GL26">
        <f t="shared" si="30"/>
        <v>-1840</v>
      </c>
      <c r="GM26">
        <f t="shared" si="30"/>
        <v>-1830</v>
      </c>
      <c r="GN26">
        <f t="shared" si="30"/>
        <v>-1820</v>
      </c>
      <c r="GO26">
        <f t="shared" si="30"/>
        <v>-1810</v>
      </c>
      <c r="GP26">
        <f t="shared" si="30"/>
        <v>-1800</v>
      </c>
      <c r="GQ26">
        <f t="shared" si="30"/>
        <v>-1790</v>
      </c>
      <c r="GR26">
        <f t="shared" si="30"/>
        <v>-1780</v>
      </c>
      <c r="GS26">
        <f t="shared" si="30"/>
        <v>-1770</v>
      </c>
      <c r="GT26">
        <f t="shared" si="30"/>
        <v>-1760</v>
      </c>
      <c r="GU26">
        <f t="shared" si="30"/>
        <v>-1750</v>
      </c>
      <c r="GV26">
        <f t="shared" si="30"/>
        <v>-1740</v>
      </c>
      <c r="GW26">
        <f t="shared" si="30"/>
        <v>-1730</v>
      </c>
      <c r="GX26">
        <f t="shared" si="30"/>
        <v>-1720</v>
      </c>
      <c r="GY26">
        <f t="shared" si="30"/>
        <v>-1710</v>
      </c>
      <c r="GZ26">
        <f t="shared" si="30"/>
        <v>-1700</v>
      </c>
      <c r="HA26">
        <f t="shared" si="30"/>
        <v>-1690</v>
      </c>
      <c r="HB26">
        <f t="shared" si="30"/>
        <v>-1680</v>
      </c>
      <c r="HC26">
        <f t="shared" si="30"/>
        <v>-1670</v>
      </c>
      <c r="HD26">
        <f t="shared" si="30"/>
        <v>-1660</v>
      </c>
      <c r="HE26">
        <f t="shared" si="30"/>
        <v>-1650</v>
      </c>
      <c r="HF26">
        <f t="shared" si="30"/>
        <v>-1640</v>
      </c>
      <c r="HG26">
        <f t="shared" si="30"/>
        <v>-1630</v>
      </c>
      <c r="HH26">
        <f t="shared" si="30"/>
        <v>-1620</v>
      </c>
      <c r="HI26">
        <f t="shared" si="30"/>
        <v>-1610</v>
      </c>
      <c r="HJ26">
        <f t="shared" si="30"/>
        <v>-1600</v>
      </c>
      <c r="HK26">
        <f t="shared" si="30"/>
        <v>-1590</v>
      </c>
      <c r="HL26">
        <f t="shared" si="30"/>
        <v>-1580</v>
      </c>
      <c r="HM26">
        <f t="shared" si="30"/>
        <v>-1570</v>
      </c>
      <c r="HN26">
        <f t="shared" si="30"/>
        <v>-1560</v>
      </c>
      <c r="HO26">
        <f t="shared" si="30"/>
        <v>-1550</v>
      </c>
      <c r="HP26">
        <f t="shared" si="30"/>
        <v>-1540</v>
      </c>
      <c r="HQ26">
        <f t="shared" si="30"/>
        <v>-1530</v>
      </c>
      <c r="HR26">
        <f t="shared" si="30"/>
        <v>-1520</v>
      </c>
      <c r="HS26">
        <f t="shared" ref="HS26:KD26" si="31">HT26-10</f>
        <v>-1510</v>
      </c>
      <c r="HT26">
        <f t="shared" si="31"/>
        <v>-1500</v>
      </c>
      <c r="HU26">
        <f t="shared" si="31"/>
        <v>-1490</v>
      </c>
      <c r="HV26">
        <f t="shared" si="31"/>
        <v>-1480</v>
      </c>
      <c r="HW26">
        <f t="shared" si="31"/>
        <v>-1470</v>
      </c>
      <c r="HX26">
        <f t="shared" si="31"/>
        <v>-1460</v>
      </c>
      <c r="HY26">
        <f t="shared" si="31"/>
        <v>-1450</v>
      </c>
      <c r="HZ26">
        <f t="shared" si="31"/>
        <v>-1440</v>
      </c>
      <c r="IA26">
        <f t="shared" si="31"/>
        <v>-1430</v>
      </c>
      <c r="IB26">
        <f t="shared" si="31"/>
        <v>-1420</v>
      </c>
      <c r="IC26">
        <f t="shared" si="31"/>
        <v>-1410</v>
      </c>
      <c r="ID26">
        <f t="shared" si="31"/>
        <v>-1400</v>
      </c>
      <c r="IE26">
        <f t="shared" si="31"/>
        <v>-1390</v>
      </c>
      <c r="IF26">
        <f t="shared" si="31"/>
        <v>-1380</v>
      </c>
      <c r="IG26">
        <f t="shared" si="31"/>
        <v>-1370</v>
      </c>
      <c r="IH26">
        <f t="shared" si="31"/>
        <v>-1360</v>
      </c>
      <c r="II26">
        <f t="shared" si="31"/>
        <v>-1350</v>
      </c>
      <c r="IJ26">
        <f t="shared" si="31"/>
        <v>-1340</v>
      </c>
      <c r="IK26">
        <f t="shared" si="31"/>
        <v>-1330</v>
      </c>
      <c r="IL26">
        <f t="shared" si="31"/>
        <v>-1320</v>
      </c>
      <c r="IM26">
        <f t="shared" si="31"/>
        <v>-1310</v>
      </c>
      <c r="IN26">
        <f t="shared" si="31"/>
        <v>-1300</v>
      </c>
      <c r="IO26">
        <f t="shared" si="31"/>
        <v>-1290</v>
      </c>
      <c r="IP26">
        <f t="shared" si="31"/>
        <v>-1280</v>
      </c>
      <c r="IQ26">
        <f t="shared" si="31"/>
        <v>-1270</v>
      </c>
      <c r="IR26">
        <f t="shared" si="31"/>
        <v>-1260</v>
      </c>
      <c r="IS26">
        <f t="shared" si="31"/>
        <v>-1250</v>
      </c>
      <c r="IT26">
        <f t="shared" si="31"/>
        <v>-1240</v>
      </c>
      <c r="IU26">
        <f t="shared" si="31"/>
        <v>-1230</v>
      </c>
      <c r="IV26">
        <f t="shared" si="31"/>
        <v>-1220</v>
      </c>
      <c r="IW26">
        <f t="shared" si="31"/>
        <v>-1210</v>
      </c>
      <c r="IX26">
        <f t="shared" si="31"/>
        <v>-1200</v>
      </c>
      <c r="IY26">
        <f t="shared" si="31"/>
        <v>-1190</v>
      </c>
      <c r="IZ26">
        <f t="shared" si="31"/>
        <v>-1180</v>
      </c>
      <c r="JA26">
        <f t="shared" si="31"/>
        <v>-1170</v>
      </c>
      <c r="JB26">
        <f t="shared" si="31"/>
        <v>-1160</v>
      </c>
      <c r="JC26">
        <f t="shared" si="31"/>
        <v>-1150</v>
      </c>
      <c r="JD26">
        <f t="shared" si="31"/>
        <v>-1140</v>
      </c>
      <c r="JE26">
        <f t="shared" si="31"/>
        <v>-1130</v>
      </c>
      <c r="JF26">
        <f t="shared" si="31"/>
        <v>-1120</v>
      </c>
      <c r="JG26">
        <f t="shared" si="31"/>
        <v>-1110</v>
      </c>
      <c r="JH26">
        <f t="shared" si="31"/>
        <v>-1100</v>
      </c>
      <c r="JI26">
        <f t="shared" si="31"/>
        <v>-1090</v>
      </c>
      <c r="JJ26">
        <f t="shared" si="31"/>
        <v>-1080</v>
      </c>
      <c r="JK26">
        <f t="shared" si="31"/>
        <v>-1070</v>
      </c>
      <c r="JL26">
        <f t="shared" si="31"/>
        <v>-1060</v>
      </c>
      <c r="JM26">
        <f t="shared" si="31"/>
        <v>-1050</v>
      </c>
      <c r="JN26">
        <f t="shared" si="31"/>
        <v>-1040</v>
      </c>
      <c r="JO26">
        <f t="shared" si="31"/>
        <v>-1030</v>
      </c>
      <c r="JP26">
        <f t="shared" si="31"/>
        <v>-1020</v>
      </c>
      <c r="JQ26">
        <f t="shared" si="31"/>
        <v>-1010</v>
      </c>
      <c r="JR26">
        <f t="shared" si="31"/>
        <v>-1000</v>
      </c>
      <c r="JS26">
        <f t="shared" si="31"/>
        <v>-990</v>
      </c>
      <c r="JT26">
        <f t="shared" si="31"/>
        <v>-980</v>
      </c>
      <c r="JU26">
        <f t="shared" si="31"/>
        <v>-970</v>
      </c>
      <c r="JV26">
        <f t="shared" si="31"/>
        <v>-960</v>
      </c>
      <c r="JW26">
        <f t="shared" si="31"/>
        <v>-950</v>
      </c>
      <c r="JX26">
        <f t="shared" si="31"/>
        <v>-940</v>
      </c>
      <c r="JY26">
        <f t="shared" si="31"/>
        <v>-930</v>
      </c>
      <c r="JZ26">
        <f t="shared" si="31"/>
        <v>-920</v>
      </c>
      <c r="KA26">
        <f t="shared" si="31"/>
        <v>-910</v>
      </c>
      <c r="KB26">
        <f t="shared" si="31"/>
        <v>-900</v>
      </c>
      <c r="KC26">
        <f t="shared" si="31"/>
        <v>-890</v>
      </c>
      <c r="KD26">
        <f t="shared" si="31"/>
        <v>-880</v>
      </c>
      <c r="KE26">
        <f t="shared" ref="KE26:MP26" si="32">KF26-10</f>
        <v>-870</v>
      </c>
      <c r="KF26">
        <f t="shared" si="32"/>
        <v>-860</v>
      </c>
      <c r="KG26">
        <f t="shared" si="32"/>
        <v>-850</v>
      </c>
      <c r="KH26">
        <f t="shared" si="32"/>
        <v>-840</v>
      </c>
      <c r="KI26">
        <f t="shared" si="32"/>
        <v>-830</v>
      </c>
      <c r="KJ26">
        <f t="shared" si="32"/>
        <v>-820</v>
      </c>
      <c r="KK26">
        <f t="shared" si="32"/>
        <v>-810</v>
      </c>
      <c r="KL26">
        <f t="shared" si="32"/>
        <v>-800</v>
      </c>
      <c r="KM26">
        <f t="shared" si="32"/>
        <v>-790</v>
      </c>
      <c r="KN26">
        <f t="shared" si="32"/>
        <v>-780</v>
      </c>
      <c r="KO26">
        <f t="shared" si="32"/>
        <v>-770</v>
      </c>
      <c r="KP26">
        <f t="shared" si="32"/>
        <v>-760</v>
      </c>
      <c r="KQ26">
        <f t="shared" si="32"/>
        <v>-750</v>
      </c>
      <c r="KR26">
        <f t="shared" si="32"/>
        <v>-740</v>
      </c>
      <c r="KS26">
        <f t="shared" si="32"/>
        <v>-730</v>
      </c>
      <c r="KT26">
        <f t="shared" si="32"/>
        <v>-720</v>
      </c>
      <c r="KU26">
        <f t="shared" si="32"/>
        <v>-710</v>
      </c>
      <c r="KV26">
        <f t="shared" si="32"/>
        <v>-700</v>
      </c>
      <c r="KW26">
        <f t="shared" si="32"/>
        <v>-690</v>
      </c>
      <c r="KX26">
        <f t="shared" si="32"/>
        <v>-680</v>
      </c>
      <c r="KY26">
        <f t="shared" si="32"/>
        <v>-670</v>
      </c>
      <c r="KZ26">
        <f t="shared" si="32"/>
        <v>-660</v>
      </c>
      <c r="LA26">
        <f t="shared" si="32"/>
        <v>-650</v>
      </c>
      <c r="LB26">
        <f t="shared" si="32"/>
        <v>-640</v>
      </c>
      <c r="LC26">
        <f t="shared" si="32"/>
        <v>-630</v>
      </c>
      <c r="LD26">
        <f t="shared" si="32"/>
        <v>-620</v>
      </c>
      <c r="LE26">
        <f t="shared" si="32"/>
        <v>-610</v>
      </c>
      <c r="LF26">
        <f t="shared" si="32"/>
        <v>-600</v>
      </c>
      <c r="LG26">
        <f t="shared" si="32"/>
        <v>-590</v>
      </c>
      <c r="LH26">
        <f t="shared" si="32"/>
        <v>-580</v>
      </c>
      <c r="LI26">
        <f t="shared" si="32"/>
        <v>-570</v>
      </c>
      <c r="LJ26">
        <f t="shared" si="32"/>
        <v>-560</v>
      </c>
      <c r="LK26">
        <f t="shared" si="32"/>
        <v>-550</v>
      </c>
      <c r="LL26">
        <f t="shared" si="32"/>
        <v>-540</v>
      </c>
      <c r="LM26">
        <f t="shared" si="32"/>
        <v>-530</v>
      </c>
      <c r="LN26">
        <f t="shared" si="32"/>
        <v>-520</v>
      </c>
      <c r="LO26">
        <f t="shared" si="32"/>
        <v>-510</v>
      </c>
      <c r="LP26">
        <f t="shared" si="32"/>
        <v>-500</v>
      </c>
      <c r="LQ26">
        <f t="shared" si="32"/>
        <v>-490</v>
      </c>
      <c r="LR26">
        <f t="shared" si="32"/>
        <v>-480</v>
      </c>
      <c r="LS26">
        <f t="shared" si="32"/>
        <v>-470</v>
      </c>
      <c r="LT26">
        <f t="shared" si="32"/>
        <v>-460</v>
      </c>
      <c r="LU26">
        <f t="shared" si="32"/>
        <v>-450</v>
      </c>
      <c r="LV26">
        <f t="shared" si="32"/>
        <v>-440</v>
      </c>
      <c r="LW26">
        <f t="shared" si="32"/>
        <v>-430</v>
      </c>
      <c r="LX26">
        <f t="shared" si="32"/>
        <v>-420</v>
      </c>
      <c r="LY26">
        <f t="shared" si="32"/>
        <v>-410</v>
      </c>
      <c r="LZ26">
        <f t="shared" si="32"/>
        <v>-400</v>
      </c>
      <c r="MA26">
        <f t="shared" si="32"/>
        <v>-390</v>
      </c>
      <c r="MB26">
        <f t="shared" si="32"/>
        <v>-380</v>
      </c>
      <c r="MC26">
        <f t="shared" si="32"/>
        <v>-370</v>
      </c>
      <c r="MD26">
        <f t="shared" si="32"/>
        <v>-360</v>
      </c>
      <c r="ME26">
        <f t="shared" si="32"/>
        <v>-350</v>
      </c>
      <c r="MF26">
        <f t="shared" si="32"/>
        <v>-340</v>
      </c>
      <c r="MG26">
        <f t="shared" si="32"/>
        <v>-330</v>
      </c>
      <c r="MH26">
        <f t="shared" si="32"/>
        <v>-320</v>
      </c>
      <c r="MI26">
        <f t="shared" si="32"/>
        <v>-310</v>
      </c>
      <c r="MJ26">
        <f t="shared" si="32"/>
        <v>-300</v>
      </c>
      <c r="MK26">
        <f t="shared" si="32"/>
        <v>-290</v>
      </c>
      <c r="ML26">
        <f t="shared" si="32"/>
        <v>-280</v>
      </c>
      <c r="MM26">
        <f t="shared" si="32"/>
        <v>-270</v>
      </c>
      <c r="MN26">
        <f t="shared" si="32"/>
        <v>-260</v>
      </c>
      <c r="MO26">
        <f t="shared" si="32"/>
        <v>-250</v>
      </c>
      <c r="MP26">
        <f t="shared" si="32"/>
        <v>-240</v>
      </c>
      <c r="MQ26">
        <f t="shared" ref="MQ26:PB26" si="33">MR26-10</f>
        <v>-230</v>
      </c>
      <c r="MR26">
        <f t="shared" si="33"/>
        <v>-220</v>
      </c>
      <c r="MS26">
        <f t="shared" si="33"/>
        <v>-210</v>
      </c>
      <c r="MT26">
        <f t="shared" si="33"/>
        <v>-200</v>
      </c>
      <c r="MU26">
        <f t="shared" si="33"/>
        <v>-190</v>
      </c>
      <c r="MV26">
        <f t="shared" si="33"/>
        <v>-180</v>
      </c>
      <c r="MW26">
        <f t="shared" si="33"/>
        <v>-170</v>
      </c>
      <c r="MX26">
        <f t="shared" si="33"/>
        <v>-160</v>
      </c>
      <c r="MY26">
        <f t="shared" si="33"/>
        <v>-150</v>
      </c>
      <c r="MZ26">
        <f t="shared" si="33"/>
        <v>-140</v>
      </c>
      <c r="NA26">
        <f t="shared" si="33"/>
        <v>-130</v>
      </c>
      <c r="NB26">
        <f t="shared" si="33"/>
        <v>-120</v>
      </c>
      <c r="NC26">
        <f t="shared" si="33"/>
        <v>-110</v>
      </c>
      <c r="ND26">
        <f t="shared" si="33"/>
        <v>-100</v>
      </c>
      <c r="NE26">
        <f t="shared" si="33"/>
        <v>-90</v>
      </c>
      <c r="NF26">
        <f t="shared" si="33"/>
        <v>-80</v>
      </c>
      <c r="NG26">
        <f t="shared" si="33"/>
        <v>-70</v>
      </c>
      <c r="NH26">
        <f t="shared" si="33"/>
        <v>-60</v>
      </c>
      <c r="NI26">
        <f t="shared" si="33"/>
        <v>-50</v>
      </c>
      <c r="NJ26">
        <f t="shared" si="33"/>
        <v>-40</v>
      </c>
      <c r="NK26">
        <f t="shared" si="33"/>
        <v>-30</v>
      </c>
      <c r="NL26">
        <f t="shared" si="33"/>
        <v>-20</v>
      </c>
      <c r="NM26">
        <f t="shared" si="33"/>
        <v>-10</v>
      </c>
      <c r="NN26">
        <f t="shared" si="33"/>
        <v>0</v>
      </c>
      <c r="NO26">
        <f t="shared" si="33"/>
        <v>10</v>
      </c>
      <c r="NP26">
        <f t="shared" si="33"/>
        <v>20</v>
      </c>
      <c r="NQ26">
        <f t="shared" si="33"/>
        <v>30</v>
      </c>
      <c r="NR26">
        <f t="shared" si="33"/>
        <v>40</v>
      </c>
      <c r="NS26">
        <f t="shared" si="33"/>
        <v>50</v>
      </c>
      <c r="NT26">
        <f t="shared" si="33"/>
        <v>60</v>
      </c>
      <c r="NU26">
        <f t="shared" si="33"/>
        <v>70</v>
      </c>
      <c r="NV26">
        <f t="shared" si="33"/>
        <v>80</v>
      </c>
      <c r="NW26">
        <f t="shared" si="33"/>
        <v>90</v>
      </c>
      <c r="NX26">
        <f t="shared" si="33"/>
        <v>100</v>
      </c>
      <c r="NY26">
        <f t="shared" si="33"/>
        <v>110</v>
      </c>
      <c r="NZ26">
        <f t="shared" si="33"/>
        <v>120</v>
      </c>
      <c r="OA26">
        <f t="shared" si="33"/>
        <v>130</v>
      </c>
      <c r="OB26">
        <f t="shared" si="33"/>
        <v>140</v>
      </c>
      <c r="OC26">
        <f t="shared" si="33"/>
        <v>150</v>
      </c>
      <c r="OD26">
        <f t="shared" si="33"/>
        <v>160</v>
      </c>
      <c r="OE26">
        <f t="shared" si="33"/>
        <v>170</v>
      </c>
      <c r="OF26">
        <f t="shared" si="33"/>
        <v>180</v>
      </c>
      <c r="OG26">
        <f t="shared" si="33"/>
        <v>190</v>
      </c>
      <c r="OH26">
        <f t="shared" si="33"/>
        <v>200</v>
      </c>
      <c r="OI26">
        <f t="shared" si="33"/>
        <v>210</v>
      </c>
      <c r="OJ26">
        <f t="shared" si="33"/>
        <v>220</v>
      </c>
      <c r="OK26">
        <f t="shared" si="33"/>
        <v>230</v>
      </c>
      <c r="OL26">
        <f t="shared" si="33"/>
        <v>240</v>
      </c>
      <c r="OM26">
        <f t="shared" si="33"/>
        <v>250</v>
      </c>
      <c r="ON26">
        <f t="shared" si="33"/>
        <v>260</v>
      </c>
      <c r="OO26">
        <f t="shared" si="33"/>
        <v>270</v>
      </c>
      <c r="OP26">
        <f t="shared" si="33"/>
        <v>280</v>
      </c>
      <c r="OQ26">
        <f t="shared" si="33"/>
        <v>290</v>
      </c>
      <c r="OR26">
        <f t="shared" si="33"/>
        <v>300</v>
      </c>
      <c r="OS26">
        <f t="shared" si="33"/>
        <v>310</v>
      </c>
      <c r="OT26">
        <f t="shared" si="33"/>
        <v>320</v>
      </c>
      <c r="OU26">
        <f t="shared" si="33"/>
        <v>330</v>
      </c>
      <c r="OV26">
        <f t="shared" si="33"/>
        <v>340</v>
      </c>
      <c r="OW26">
        <f t="shared" si="33"/>
        <v>350</v>
      </c>
      <c r="OX26">
        <f t="shared" si="33"/>
        <v>360</v>
      </c>
      <c r="OY26">
        <f t="shared" si="33"/>
        <v>370</v>
      </c>
      <c r="OZ26">
        <f t="shared" si="33"/>
        <v>380</v>
      </c>
      <c r="PA26">
        <f t="shared" si="33"/>
        <v>390</v>
      </c>
      <c r="PB26">
        <f t="shared" si="33"/>
        <v>400</v>
      </c>
      <c r="PC26">
        <f t="shared" ref="PC26:RN26" si="34">PD26-10</f>
        <v>410</v>
      </c>
      <c r="PD26">
        <f t="shared" si="34"/>
        <v>420</v>
      </c>
      <c r="PE26">
        <f t="shared" si="34"/>
        <v>430</v>
      </c>
      <c r="PF26">
        <f t="shared" si="34"/>
        <v>440</v>
      </c>
      <c r="PG26">
        <f t="shared" si="34"/>
        <v>450</v>
      </c>
      <c r="PH26">
        <f t="shared" si="34"/>
        <v>460</v>
      </c>
      <c r="PI26">
        <f t="shared" si="34"/>
        <v>470</v>
      </c>
      <c r="PJ26">
        <f t="shared" si="34"/>
        <v>480</v>
      </c>
      <c r="PK26">
        <f t="shared" si="34"/>
        <v>490</v>
      </c>
      <c r="PL26">
        <f t="shared" si="34"/>
        <v>500</v>
      </c>
      <c r="PM26">
        <f t="shared" si="34"/>
        <v>510</v>
      </c>
      <c r="PN26">
        <f t="shared" si="34"/>
        <v>520</v>
      </c>
      <c r="PO26">
        <f t="shared" si="34"/>
        <v>530</v>
      </c>
      <c r="PP26">
        <f t="shared" si="34"/>
        <v>540</v>
      </c>
      <c r="PQ26">
        <f t="shared" si="34"/>
        <v>550</v>
      </c>
      <c r="PR26">
        <f t="shared" si="34"/>
        <v>560</v>
      </c>
      <c r="PS26">
        <f t="shared" si="34"/>
        <v>570</v>
      </c>
      <c r="PT26">
        <f t="shared" si="34"/>
        <v>580</v>
      </c>
      <c r="PU26">
        <f t="shared" si="34"/>
        <v>590</v>
      </c>
      <c r="PV26">
        <f t="shared" si="34"/>
        <v>600</v>
      </c>
      <c r="PW26">
        <f t="shared" si="34"/>
        <v>610</v>
      </c>
      <c r="PX26">
        <f t="shared" si="34"/>
        <v>620</v>
      </c>
      <c r="PY26">
        <f t="shared" si="34"/>
        <v>630</v>
      </c>
      <c r="PZ26">
        <f t="shared" si="34"/>
        <v>640</v>
      </c>
      <c r="QA26">
        <f t="shared" si="34"/>
        <v>650</v>
      </c>
      <c r="QB26">
        <f t="shared" si="34"/>
        <v>660</v>
      </c>
      <c r="QC26">
        <f t="shared" si="34"/>
        <v>670</v>
      </c>
      <c r="QD26">
        <f t="shared" si="34"/>
        <v>680</v>
      </c>
      <c r="QE26">
        <f t="shared" si="34"/>
        <v>690</v>
      </c>
      <c r="QF26">
        <f t="shared" si="34"/>
        <v>700</v>
      </c>
      <c r="QG26">
        <f t="shared" si="34"/>
        <v>710</v>
      </c>
      <c r="QH26">
        <f t="shared" si="34"/>
        <v>720</v>
      </c>
      <c r="QI26">
        <f t="shared" si="34"/>
        <v>730</v>
      </c>
      <c r="QJ26">
        <f t="shared" si="34"/>
        <v>740</v>
      </c>
      <c r="QK26">
        <f t="shared" si="34"/>
        <v>750</v>
      </c>
      <c r="QL26">
        <f t="shared" si="34"/>
        <v>760</v>
      </c>
      <c r="QM26">
        <f t="shared" si="34"/>
        <v>770</v>
      </c>
      <c r="QN26">
        <f t="shared" si="34"/>
        <v>780</v>
      </c>
      <c r="QO26">
        <f t="shared" si="34"/>
        <v>790</v>
      </c>
      <c r="QP26">
        <f t="shared" si="34"/>
        <v>800</v>
      </c>
      <c r="QQ26">
        <f t="shared" si="34"/>
        <v>810</v>
      </c>
      <c r="QR26">
        <f t="shared" si="34"/>
        <v>820</v>
      </c>
      <c r="QS26">
        <f t="shared" si="34"/>
        <v>830</v>
      </c>
      <c r="QT26">
        <f t="shared" si="34"/>
        <v>840</v>
      </c>
      <c r="QU26">
        <f t="shared" si="34"/>
        <v>850</v>
      </c>
      <c r="QV26">
        <f t="shared" si="34"/>
        <v>860</v>
      </c>
      <c r="QW26">
        <f t="shared" si="34"/>
        <v>870</v>
      </c>
      <c r="QX26">
        <f t="shared" si="34"/>
        <v>880</v>
      </c>
      <c r="QY26">
        <f t="shared" si="34"/>
        <v>890</v>
      </c>
      <c r="QZ26">
        <f t="shared" si="34"/>
        <v>900</v>
      </c>
      <c r="RA26">
        <f t="shared" si="34"/>
        <v>910</v>
      </c>
      <c r="RB26">
        <f t="shared" si="34"/>
        <v>920</v>
      </c>
      <c r="RC26">
        <f t="shared" si="34"/>
        <v>930</v>
      </c>
      <c r="RD26">
        <f t="shared" si="34"/>
        <v>940</v>
      </c>
      <c r="RE26">
        <f t="shared" si="34"/>
        <v>950</v>
      </c>
      <c r="RF26">
        <f t="shared" si="34"/>
        <v>960</v>
      </c>
      <c r="RG26">
        <f t="shared" si="34"/>
        <v>970</v>
      </c>
      <c r="RH26">
        <f t="shared" si="34"/>
        <v>980</v>
      </c>
      <c r="RI26">
        <f t="shared" si="34"/>
        <v>990</v>
      </c>
      <c r="RJ26">
        <f t="shared" si="34"/>
        <v>1000</v>
      </c>
      <c r="RK26">
        <f t="shared" si="34"/>
        <v>1010</v>
      </c>
      <c r="RL26">
        <f t="shared" si="34"/>
        <v>1020</v>
      </c>
      <c r="RM26">
        <f t="shared" si="34"/>
        <v>1030</v>
      </c>
      <c r="RN26">
        <f t="shared" si="34"/>
        <v>1040</v>
      </c>
      <c r="RO26">
        <f t="shared" ref="RO26:TQ26" si="35">RP26-10</f>
        <v>1050</v>
      </c>
      <c r="RP26">
        <f t="shared" si="35"/>
        <v>1060</v>
      </c>
      <c r="RQ26">
        <f t="shared" si="35"/>
        <v>1070</v>
      </c>
      <c r="RR26">
        <f t="shared" si="35"/>
        <v>1080</v>
      </c>
      <c r="RS26">
        <f t="shared" si="35"/>
        <v>1090</v>
      </c>
      <c r="RT26">
        <f t="shared" si="35"/>
        <v>1100</v>
      </c>
      <c r="RU26">
        <f t="shared" si="35"/>
        <v>1110</v>
      </c>
      <c r="RV26">
        <f t="shared" si="35"/>
        <v>1120</v>
      </c>
      <c r="RW26">
        <f t="shared" si="35"/>
        <v>1130</v>
      </c>
      <c r="RX26">
        <f t="shared" si="35"/>
        <v>1140</v>
      </c>
      <c r="RY26">
        <f t="shared" si="35"/>
        <v>1150</v>
      </c>
      <c r="RZ26">
        <f t="shared" si="35"/>
        <v>1160</v>
      </c>
      <c r="SA26">
        <f t="shared" si="35"/>
        <v>1170</v>
      </c>
      <c r="SB26">
        <f t="shared" si="35"/>
        <v>1180</v>
      </c>
      <c r="SC26">
        <f t="shared" si="35"/>
        <v>1190</v>
      </c>
      <c r="SD26">
        <f t="shared" si="35"/>
        <v>1200</v>
      </c>
      <c r="SE26">
        <f t="shared" si="35"/>
        <v>1210</v>
      </c>
      <c r="SF26">
        <f t="shared" si="35"/>
        <v>1220</v>
      </c>
      <c r="SG26">
        <f t="shared" si="35"/>
        <v>1230</v>
      </c>
      <c r="SH26">
        <f t="shared" si="35"/>
        <v>1240</v>
      </c>
      <c r="SI26">
        <f t="shared" si="35"/>
        <v>1250</v>
      </c>
      <c r="SJ26">
        <f t="shared" si="35"/>
        <v>1260</v>
      </c>
      <c r="SK26">
        <f t="shared" si="35"/>
        <v>1270</v>
      </c>
      <c r="SL26">
        <f t="shared" si="35"/>
        <v>1280</v>
      </c>
      <c r="SM26">
        <f t="shared" si="35"/>
        <v>1290</v>
      </c>
      <c r="SN26">
        <f t="shared" si="35"/>
        <v>1300</v>
      </c>
      <c r="SO26">
        <f t="shared" si="35"/>
        <v>1310</v>
      </c>
      <c r="SP26">
        <f t="shared" si="35"/>
        <v>1320</v>
      </c>
      <c r="SQ26">
        <f t="shared" si="35"/>
        <v>1330</v>
      </c>
      <c r="SR26">
        <f t="shared" si="35"/>
        <v>1340</v>
      </c>
      <c r="SS26">
        <f t="shared" si="35"/>
        <v>1350</v>
      </c>
      <c r="ST26">
        <f t="shared" si="35"/>
        <v>1360</v>
      </c>
      <c r="SU26">
        <f t="shared" si="35"/>
        <v>1370</v>
      </c>
      <c r="SV26">
        <f t="shared" si="35"/>
        <v>1380</v>
      </c>
      <c r="SW26">
        <f t="shared" si="35"/>
        <v>1390</v>
      </c>
      <c r="SX26">
        <f t="shared" si="35"/>
        <v>1400</v>
      </c>
      <c r="SY26">
        <f t="shared" si="35"/>
        <v>1410</v>
      </c>
      <c r="SZ26">
        <f t="shared" si="35"/>
        <v>1420</v>
      </c>
      <c r="TA26">
        <f t="shared" si="35"/>
        <v>1430</v>
      </c>
      <c r="TB26">
        <f t="shared" si="35"/>
        <v>1440</v>
      </c>
      <c r="TC26">
        <f t="shared" si="35"/>
        <v>1450</v>
      </c>
      <c r="TD26">
        <f t="shared" si="35"/>
        <v>1460</v>
      </c>
      <c r="TE26">
        <f t="shared" si="35"/>
        <v>1470</v>
      </c>
      <c r="TF26">
        <f t="shared" si="35"/>
        <v>1480</v>
      </c>
      <c r="TG26">
        <f t="shared" si="35"/>
        <v>1490</v>
      </c>
      <c r="TH26">
        <f t="shared" si="35"/>
        <v>1500</v>
      </c>
      <c r="TI26">
        <f t="shared" si="35"/>
        <v>1510</v>
      </c>
      <c r="TJ26">
        <f t="shared" si="35"/>
        <v>1520</v>
      </c>
      <c r="TK26">
        <f t="shared" si="35"/>
        <v>1530</v>
      </c>
      <c r="TL26">
        <f t="shared" si="35"/>
        <v>1540</v>
      </c>
      <c r="TM26">
        <f t="shared" si="35"/>
        <v>1550</v>
      </c>
      <c r="TN26">
        <f t="shared" si="35"/>
        <v>1560</v>
      </c>
      <c r="TO26">
        <f t="shared" si="35"/>
        <v>1570</v>
      </c>
      <c r="TP26">
        <f t="shared" si="35"/>
        <v>1580</v>
      </c>
      <c r="TQ26">
        <f t="shared" si="35"/>
        <v>1590</v>
      </c>
      <c r="TR26">
        <f t="shared" ref="TR26" si="36">TS26-10</f>
        <v>1600</v>
      </c>
      <c r="TS26">
        <f>TT26-10</f>
        <v>1610</v>
      </c>
      <c r="TT26">
        <v>1620</v>
      </c>
      <c r="TU26">
        <f>1+TT26</f>
        <v>1621</v>
      </c>
      <c r="TV26">
        <f t="shared" ref="TV26:WG26" si="37">1+TU26</f>
        <v>1622</v>
      </c>
      <c r="TW26">
        <f t="shared" si="37"/>
        <v>1623</v>
      </c>
      <c r="TX26">
        <f t="shared" si="37"/>
        <v>1624</v>
      </c>
      <c r="TY26">
        <f t="shared" si="37"/>
        <v>1625</v>
      </c>
      <c r="TZ26">
        <f t="shared" si="37"/>
        <v>1626</v>
      </c>
      <c r="UA26">
        <f t="shared" si="37"/>
        <v>1627</v>
      </c>
      <c r="UB26">
        <f t="shared" si="37"/>
        <v>1628</v>
      </c>
      <c r="UC26">
        <f t="shared" si="37"/>
        <v>1629</v>
      </c>
      <c r="UD26">
        <f t="shared" si="37"/>
        <v>1630</v>
      </c>
      <c r="UE26">
        <f t="shared" si="37"/>
        <v>1631</v>
      </c>
      <c r="UF26">
        <f t="shared" si="37"/>
        <v>1632</v>
      </c>
      <c r="UG26">
        <f t="shared" si="37"/>
        <v>1633</v>
      </c>
      <c r="UH26">
        <f t="shared" si="37"/>
        <v>1634</v>
      </c>
      <c r="UI26">
        <f t="shared" si="37"/>
        <v>1635</v>
      </c>
      <c r="UJ26">
        <f t="shared" si="37"/>
        <v>1636</v>
      </c>
      <c r="UK26">
        <f t="shared" si="37"/>
        <v>1637</v>
      </c>
      <c r="UL26">
        <f t="shared" si="37"/>
        <v>1638</v>
      </c>
      <c r="UM26">
        <f t="shared" si="37"/>
        <v>1639</v>
      </c>
      <c r="UN26">
        <f t="shared" si="37"/>
        <v>1640</v>
      </c>
      <c r="UO26">
        <f t="shared" si="37"/>
        <v>1641</v>
      </c>
      <c r="UP26">
        <f t="shared" si="37"/>
        <v>1642</v>
      </c>
      <c r="UQ26">
        <f t="shared" si="37"/>
        <v>1643</v>
      </c>
      <c r="UR26">
        <f t="shared" si="37"/>
        <v>1644</v>
      </c>
      <c r="US26">
        <f t="shared" si="37"/>
        <v>1645</v>
      </c>
      <c r="UT26">
        <f t="shared" si="37"/>
        <v>1646</v>
      </c>
      <c r="UU26">
        <f t="shared" si="37"/>
        <v>1647</v>
      </c>
      <c r="UV26">
        <f t="shared" si="37"/>
        <v>1648</v>
      </c>
      <c r="UW26">
        <f t="shared" si="37"/>
        <v>1649</v>
      </c>
      <c r="UX26">
        <f t="shared" si="37"/>
        <v>1650</v>
      </c>
      <c r="UY26">
        <f t="shared" si="37"/>
        <v>1651</v>
      </c>
      <c r="UZ26">
        <f t="shared" si="37"/>
        <v>1652</v>
      </c>
      <c r="VA26">
        <f t="shared" si="37"/>
        <v>1653</v>
      </c>
      <c r="VB26">
        <f t="shared" si="37"/>
        <v>1654</v>
      </c>
      <c r="VC26">
        <f t="shared" si="37"/>
        <v>1655</v>
      </c>
      <c r="VD26">
        <f t="shared" si="37"/>
        <v>1656</v>
      </c>
      <c r="VE26">
        <f t="shared" si="37"/>
        <v>1657</v>
      </c>
      <c r="VF26">
        <f t="shared" si="37"/>
        <v>1658</v>
      </c>
      <c r="VG26">
        <f t="shared" si="37"/>
        <v>1659</v>
      </c>
      <c r="VH26">
        <f t="shared" si="37"/>
        <v>1660</v>
      </c>
      <c r="VI26">
        <f t="shared" si="37"/>
        <v>1661</v>
      </c>
      <c r="VJ26">
        <f t="shared" si="37"/>
        <v>1662</v>
      </c>
      <c r="VK26">
        <f t="shared" si="37"/>
        <v>1663</v>
      </c>
      <c r="VL26">
        <f t="shared" si="37"/>
        <v>1664</v>
      </c>
      <c r="VM26">
        <f t="shared" si="37"/>
        <v>1665</v>
      </c>
      <c r="VN26">
        <f t="shared" si="37"/>
        <v>1666</v>
      </c>
      <c r="VO26">
        <f t="shared" si="37"/>
        <v>1667</v>
      </c>
      <c r="VP26">
        <f t="shared" si="37"/>
        <v>1668</v>
      </c>
      <c r="VQ26">
        <f t="shared" si="37"/>
        <v>1669</v>
      </c>
      <c r="VR26">
        <f t="shared" si="37"/>
        <v>1670</v>
      </c>
      <c r="VS26">
        <f t="shared" si="37"/>
        <v>1671</v>
      </c>
      <c r="VT26">
        <f t="shared" si="37"/>
        <v>1672</v>
      </c>
      <c r="VU26">
        <f t="shared" si="37"/>
        <v>1673</v>
      </c>
      <c r="VV26">
        <f t="shared" si="37"/>
        <v>1674</v>
      </c>
      <c r="VW26">
        <f t="shared" si="37"/>
        <v>1675</v>
      </c>
      <c r="VX26">
        <f t="shared" si="37"/>
        <v>1676</v>
      </c>
      <c r="VY26">
        <f t="shared" si="37"/>
        <v>1677</v>
      </c>
      <c r="VZ26">
        <f t="shared" si="37"/>
        <v>1678</v>
      </c>
      <c r="WA26">
        <f t="shared" si="37"/>
        <v>1679</v>
      </c>
      <c r="WB26">
        <f t="shared" si="37"/>
        <v>1680</v>
      </c>
      <c r="WC26">
        <f t="shared" si="37"/>
        <v>1681</v>
      </c>
      <c r="WD26">
        <f t="shared" si="37"/>
        <v>1682</v>
      </c>
      <c r="WE26">
        <f t="shared" si="37"/>
        <v>1683</v>
      </c>
      <c r="WF26">
        <f t="shared" si="37"/>
        <v>1684</v>
      </c>
      <c r="WG26">
        <f t="shared" si="37"/>
        <v>1685</v>
      </c>
      <c r="WH26">
        <f t="shared" ref="WH26:YS26" si="38">1+WG26</f>
        <v>1686</v>
      </c>
      <c r="WI26">
        <f t="shared" si="38"/>
        <v>1687</v>
      </c>
      <c r="WJ26">
        <f t="shared" si="38"/>
        <v>1688</v>
      </c>
      <c r="WK26">
        <f t="shared" si="38"/>
        <v>1689</v>
      </c>
      <c r="WL26">
        <f t="shared" si="38"/>
        <v>1690</v>
      </c>
      <c r="WM26">
        <f t="shared" si="38"/>
        <v>1691</v>
      </c>
      <c r="WN26">
        <f t="shared" si="38"/>
        <v>1692</v>
      </c>
      <c r="WO26">
        <f t="shared" si="38"/>
        <v>1693</v>
      </c>
      <c r="WP26">
        <f t="shared" si="38"/>
        <v>1694</v>
      </c>
      <c r="WQ26">
        <f t="shared" si="38"/>
        <v>1695</v>
      </c>
      <c r="WR26">
        <f t="shared" si="38"/>
        <v>1696</v>
      </c>
      <c r="WS26">
        <f t="shared" si="38"/>
        <v>1697</v>
      </c>
      <c r="WT26">
        <f t="shared" si="38"/>
        <v>1698</v>
      </c>
      <c r="WU26">
        <f t="shared" si="38"/>
        <v>1699</v>
      </c>
      <c r="WV26">
        <f t="shared" si="38"/>
        <v>1700</v>
      </c>
      <c r="WW26">
        <f t="shared" si="38"/>
        <v>1701</v>
      </c>
      <c r="WX26">
        <f t="shared" si="38"/>
        <v>1702</v>
      </c>
      <c r="WY26">
        <f t="shared" si="38"/>
        <v>1703</v>
      </c>
      <c r="WZ26">
        <f t="shared" si="38"/>
        <v>1704</v>
      </c>
      <c r="XA26">
        <f t="shared" si="38"/>
        <v>1705</v>
      </c>
      <c r="XB26">
        <f t="shared" si="38"/>
        <v>1706</v>
      </c>
      <c r="XC26">
        <f t="shared" si="38"/>
        <v>1707</v>
      </c>
      <c r="XD26">
        <f t="shared" si="38"/>
        <v>1708</v>
      </c>
      <c r="XE26">
        <f t="shared" si="38"/>
        <v>1709</v>
      </c>
      <c r="XF26">
        <f t="shared" si="38"/>
        <v>1710</v>
      </c>
      <c r="XG26">
        <f t="shared" si="38"/>
        <v>1711</v>
      </c>
      <c r="XH26">
        <f t="shared" si="38"/>
        <v>1712</v>
      </c>
      <c r="XI26">
        <f t="shared" si="38"/>
        <v>1713</v>
      </c>
      <c r="XJ26">
        <f t="shared" si="38"/>
        <v>1714</v>
      </c>
      <c r="XK26">
        <f t="shared" si="38"/>
        <v>1715</v>
      </c>
      <c r="XL26">
        <f t="shared" si="38"/>
        <v>1716</v>
      </c>
      <c r="XM26">
        <f t="shared" si="38"/>
        <v>1717</v>
      </c>
      <c r="XN26">
        <f t="shared" si="38"/>
        <v>1718</v>
      </c>
      <c r="XO26">
        <f t="shared" si="38"/>
        <v>1719</v>
      </c>
      <c r="XP26">
        <f t="shared" si="38"/>
        <v>1720</v>
      </c>
      <c r="XQ26">
        <f t="shared" si="38"/>
        <v>1721</v>
      </c>
      <c r="XR26">
        <f t="shared" si="38"/>
        <v>1722</v>
      </c>
      <c r="XS26">
        <f t="shared" si="38"/>
        <v>1723</v>
      </c>
      <c r="XT26">
        <f t="shared" si="38"/>
        <v>1724</v>
      </c>
      <c r="XU26">
        <f t="shared" si="38"/>
        <v>1725</v>
      </c>
      <c r="XV26">
        <f t="shared" si="38"/>
        <v>1726</v>
      </c>
      <c r="XW26">
        <f t="shared" si="38"/>
        <v>1727</v>
      </c>
      <c r="XX26">
        <f t="shared" si="38"/>
        <v>1728</v>
      </c>
      <c r="XY26">
        <f t="shared" si="38"/>
        <v>1729</v>
      </c>
      <c r="XZ26">
        <f t="shared" si="38"/>
        <v>1730</v>
      </c>
      <c r="YA26">
        <f t="shared" si="38"/>
        <v>1731</v>
      </c>
      <c r="YB26">
        <f t="shared" si="38"/>
        <v>1732</v>
      </c>
      <c r="YC26">
        <f t="shared" si="38"/>
        <v>1733</v>
      </c>
      <c r="YD26">
        <f t="shared" si="38"/>
        <v>1734</v>
      </c>
      <c r="YE26">
        <f t="shared" si="38"/>
        <v>1735</v>
      </c>
      <c r="YF26">
        <f t="shared" si="38"/>
        <v>1736</v>
      </c>
      <c r="YG26">
        <f t="shared" si="38"/>
        <v>1737</v>
      </c>
      <c r="YH26">
        <f t="shared" si="38"/>
        <v>1738</v>
      </c>
      <c r="YI26">
        <f t="shared" si="38"/>
        <v>1739</v>
      </c>
      <c r="YJ26">
        <f t="shared" si="38"/>
        <v>1740</v>
      </c>
      <c r="YK26">
        <f t="shared" si="38"/>
        <v>1741</v>
      </c>
      <c r="YL26">
        <f t="shared" si="38"/>
        <v>1742</v>
      </c>
      <c r="YM26">
        <f t="shared" si="38"/>
        <v>1743</v>
      </c>
      <c r="YN26">
        <f t="shared" si="38"/>
        <v>1744</v>
      </c>
      <c r="YO26">
        <f t="shared" si="38"/>
        <v>1745</v>
      </c>
      <c r="YP26">
        <f t="shared" si="38"/>
        <v>1746</v>
      </c>
      <c r="YQ26">
        <f t="shared" si="38"/>
        <v>1747</v>
      </c>
      <c r="YR26">
        <f t="shared" si="38"/>
        <v>1748</v>
      </c>
      <c r="YS26">
        <f t="shared" si="38"/>
        <v>1749</v>
      </c>
      <c r="YT26">
        <f t="shared" ref="YT26:ABE26" si="39">1+YS26</f>
        <v>1750</v>
      </c>
      <c r="YU26">
        <f t="shared" si="39"/>
        <v>1751</v>
      </c>
      <c r="YV26">
        <f t="shared" si="39"/>
        <v>1752</v>
      </c>
      <c r="YW26">
        <f t="shared" si="39"/>
        <v>1753</v>
      </c>
      <c r="YX26">
        <f t="shared" si="39"/>
        <v>1754</v>
      </c>
      <c r="YY26">
        <f t="shared" si="39"/>
        <v>1755</v>
      </c>
      <c r="YZ26">
        <f t="shared" si="39"/>
        <v>1756</v>
      </c>
      <c r="ZA26">
        <f t="shared" si="39"/>
        <v>1757</v>
      </c>
      <c r="ZB26">
        <f t="shared" si="39"/>
        <v>1758</v>
      </c>
      <c r="ZC26">
        <f t="shared" si="39"/>
        <v>1759</v>
      </c>
      <c r="ZD26">
        <f t="shared" si="39"/>
        <v>1760</v>
      </c>
      <c r="ZE26">
        <f t="shared" si="39"/>
        <v>1761</v>
      </c>
      <c r="ZF26">
        <f t="shared" si="39"/>
        <v>1762</v>
      </c>
      <c r="ZG26">
        <f t="shared" si="39"/>
        <v>1763</v>
      </c>
      <c r="ZH26">
        <f t="shared" si="39"/>
        <v>1764</v>
      </c>
      <c r="ZI26">
        <f t="shared" si="39"/>
        <v>1765</v>
      </c>
      <c r="ZJ26">
        <f t="shared" si="39"/>
        <v>1766</v>
      </c>
      <c r="ZK26">
        <f t="shared" si="39"/>
        <v>1767</v>
      </c>
      <c r="ZL26">
        <f t="shared" si="39"/>
        <v>1768</v>
      </c>
      <c r="ZM26">
        <f t="shared" si="39"/>
        <v>1769</v>
      </c>
      <c r="ZN26">
        <f t="shared" si="39"/>
        <v>1770</v>
      </c>
      <c r="ZO26">
        <f t="shared" si="39"/>
        <v>1771</v>
      </c>
      <c r="ZP26">
        <f t="shared" si="39"/>
        <v>1772</v>
      </c>
      <c r="ZQ26">
        <f t="shared" si="39"/>
        <v>1773</v>
      </c>
      <c r="ZR26">
        <f t="shared" si="39"/>
        <v>1774</v>
      </c>
      <c r="ZS26">
        <f t="shared" si="39"/>
        <v>1775</v>
      </c>
      <c r="ZT26">
        <f t="shared" si="39"/>
        <v>1776</v>
      </c>
      <c r="ZU26">
        <f t="shared" si="39"/>
        <v>1777</v>
      </c>
      <c r="ZV26">
        <f t="shared" si="39"/>
        <v>1778</v>
      </c>
      <c r="ZW26">
        <f t="shared" si="39"/>
        <v>1779</v>
      </c>
      <c r="ZX26">
        <f t="shared" si="39"/>
        <v>1780</v>
      </c>
      <c r="ZY26">
        <f t="shared" si="39"/>
        <v>1781</v>
      </c>
      <c r="ZZ26">
        <f t="shared" si="39"/>
        <v>1782</v>
      </c>
      <c r="AAA26">
        <f t="shared" si="39"/>
        <v>1783</v>
      </c>
      <c r="AAB26">
        <f t="shared" si="39"/>
        <v>1784</v>
      </c>
      <c r="AAC26">
        <f t="shared" si="39"/>
        <v>1785</v>
      </c>
      <c r="AAD26">
        <f t="shared" si="39"/>
        <v>1786</v>
      </c>
      <c r="AAE26">
        <f t="shared" si="39"/>
        <v>1787</v>
      </c>
      <c r="AAF26">
        <f t="shared" si="39"/>
        <v>1788</v>
      </c>
      <c r="AAG26">
        <f t="shared" si="39"/>
        <v>1789</v>
      </c>
      <c r="AAH26">
        <f t="shared" si="39"/>
        <v>1790</v>
      </c>
      <c r="AAI26">
        <f t="shared" si="39"/>
        <v>1791</v>
      </c>
      <c r="AAJ26">
        <f t="shared" si="39"/>
        <v>1792</v>
      </c>
      <c r="AAK26">
        <f t="shared" si="39"/>
        <v>1793</v>
      </c>
      <c r="AAL26">
        <f t="shared" si="39"/>
        <v>1794</v>
      </c>
      <c r="AAM26">
        <f t="shared" si="39"/>
        <v>1795</v>
      </c>
      <c r="AAN26">
        <f t="shared" si="39"/>
        <v>1796</v>
      </c>
      <c r="AAO26">
        <f t="shared" si="39"/>
        <v>1797</v>
      </c>
      <c r="AAP26">
        <f t="shared" si="39"/>
        <v>1798</v>
      </c>
      <c r="AAQ26">
        <f t="shared" si="39"/>
        <v>1799</v>
      </c>
      <c r="AAR26">
        <f t="shared" si="39"/>
        <v>1800</v>
      </c>
      <c r="AAS26">
        <f t="shared" si="39"/>
        <v>1801</v>
      </c>
      <c r="AAT26">
        <f t="shared" si="39"/>
        <v>1802</v>
      </c>
      <c r="AAU26">
        <f t="shared" si="39"/>
        <v>1803</v>
      </c>
      <c r="AAV26">
        <f t="shared" si="39"/>
        <v>1804</v>
      </c>
      <c r="AAW26">
        <f t="shared" si="39"/>
        <v>1805</v>
      </c>
      <c r="AAX26">
        <f t="shared" si="39"/>
        <v>1806</v>
      </c>
      <c r="AAY26">
        <f t="shared" si="39"/>
        <v>1807</v>
      </c>
      <c r="AAZ26">
        <f t="shared" si="39"/>
        <v>1808</v>
      </c>
      <c r="ABA26">
        <f t="shared" si="39"/>
        <v>1809</v>
      </c>
      <c r="ABB26">
        <f t="shared" si="39"/>
        <v>1810</v>
      </c>
      <c r="ABC26">
        <f t="shared" si="39"/>
        <v>1811</v>
      </c>
      <c r="ABD26">
        <f t="shared" si="39"/>
        <v>1812</v>
      </c>
      <c r="ABE26">
        <f t="shared" si="39"/>
        <v>1813</v>
      </c>
      <c r="ABF26">
        <f t="shared" ref="ABF26:ADQ26" si="40">1+ABE26</f>
        <v>1814</v>
      </c>
      <c r="ABG26">
        <f t="shared" si="40"/>
        <v>1815</v>
      </c>
      <c r="ABH26">
        <f t="shared" si="40"/>
        <v>1816</v>
      </c>
      <c r="ABI26">
        <f t="shared" si="40"/>
        <v>1817</v>
      </c>
      <c r="ABJ26">
        <f t="shared" si="40"/>
        <v>1818</v>
      </c>
      <c r="ABK26">
        <f t="shared" si="40"/>
        <v>1819</v>
      </c>
      <c r="ABL26">
        <f t="shared" si="40"/>
        <v>1820</v>
      </c>
      <c r="ABM26">
        <f t="shared" si="40"/>
        <v>1821</v>
      </c>
      <c r="ABN26">
        <f t="shared" si="40"/>
        <v>1822</v>
      </c>
      <c r="ABO26">
        <f t="shared" si="40"/>
        <v>1823</v>
      </c>
      <c r="ABP26">
        <f t="shared" si="40"/>
        <v>1824</v>
      </c>
      <c r="ABQ26">
        <f t="shared" si="40"/>
        <v>1825</v>
      </c>
      <c r="ABR26">
        <f t="shared" si="40"/>
        <v>1826</v>
      </c>
      <c r="ABS26">
        <f t="shared" si="40"/>
        <v>1827</v>
      </c>
      <c r="ABT26">
        <f t="shared" si="40"/>
        <v>1828</v>
      </c>
      <c r="ABU26">
        <f t="shared" si="40"/>
        <v>1829</v>
      </c>
      <c r="ABV26">
        <f t="shared" si="40"/>
        <v>1830</v>
      </c>
      <c r="ABW26">
        <f t="shared" si="40"/>
        <v>1831</v>
      </c>
      <c r="ABX26">
        <f t="shared" si="40"/>
        <v>1832</v>
      </c>
      <c r="ABY26">
        <f t="shared" si="40"/>
        <v>1833</v>
      </c>
      <c r="ABZ26">
        <f t="shared" si="40"/>
        <v>1834</v>
      </c>
      <c r="ACA26">
        <f t="shared" si="40"/>
        <v>1835</v>
      </c>
      <c r="ACB26">
        <f t="shared" si="40"/>
        <v>1836</v>
      </c>
      <c r="ACC26">
        <f t="shared" si="40"/>
        <v>1837</v>
      </c>
      <c r="ACD26">
        <f t="shared" si="40"/>
        <v>1838</v>
      </c>
      <c r="ACE26">
        <f t="shared" si="40"/>
        <v>1839</v>
      </c>
      <c r="ACF26">
        <f t="shared" si="40"/>
        <v>1840</v>
      </c>
      <c r="ACG26">
        <f t="shared" si="40"/>
        <v>1841</v>
      </c>
      <c r="ACH26">
        <f t="shared" si="40"/>
        <v>1842</v>
      </c>
      <c r="ACI26">
        <f t="shared" si="40"/>
        <v>1843</v>
      </c>
      <c r="ACJ26">
        <f t="shared" si="40"/>
        <v>1844</v>
      </c>
      <c r="ACK26">
        <f t="shared" si="40"/>
        <v>1845</v>
      </c>
      <c r="ACL26">
        <f t="shared" si="40"/>
        <v>1846</v>
      </c>
      <c r="ACM26">
        <f t="shared" si="40"/>
        <v>1847</v>
      </c>
      <c r="ACN26">
        <f t="shared" si="40"/>
        <v>1848</v>
      </c>
      <c r="ACO26">
        <f t="shared" si="40"/>
        <v>1849</v>
      </c>
      <c r="ACP26">
        <f t="shared" si="40"/>
        <v>1850</v>
      </c>
      <c r="ACQ26">
        <f t="shared" si="40"/>
        <v>1851</v>
      </c>
      <c r="ACR26">
        <f t="shared" si="40"/>
        <v>1852</v>
      </c>
      <c r="ACS26">
        <f t="shared" si="40"/>
        <v>1853</v>
      </c>
      <c r="ACT26">
        <f t="shared" si="40"/>
        <v>1854</v>
      </c>
      <c r="ACU26">
        <f t="shared" si="40"/>
        <v>1855</v>
      </c>
      <c r="ACV26">
        <f t="shared" si="40"/>
        <v>1856</v>
      </c>
      <c r="ACW26">
        <f t="shared" si="40"/>
        <v>1857</v>
      </c>
      <c r="ACX26">
        <f t="shared" si="40"/>
        <v>1858</v>
      </c>
      <c r="ACY26">
        <f t="shared" si="40"/>
        <v>1859</v>
      </c>
      <c r="ACZ26">
        <f t="shared" si="40"/>
        <v>1860</v>
      </c>
      <c r="ADA26">
        <f t="shared" si="40"/>
        <v>1861</v>
      </c>
      <c r="ADB26">
        <f t="shared" si="40"/>
        <v>1862</v>
      </c>
      <c r="ADC26">
        <f t="shared" si="40"/>
        <v>1863</v>
      </c>
      <c r="ADD26">
        <f t="shared" si="40"/>
        <v>1864</v>
      </c>
      <c r="ADE26">
        <f t="shared" si="40"/>
        <v>1865</v>
      </c>
      <c r="ADF26">
        <f t="shared" si="40"/>
        <v>1866</v>
      </c>
      <c r="ADG26">
        <f t="shared" si="40"/>
        <v>1867</v>
      </c>
      <c r="ADH26">
        <f t="shared" si="40"/>
        <v>1868</v>
      </c>
      <c r="ADI26">
        <f t="shared" si="40"/>
        <v>1869</v>
      </c>
      <c r="ADJ26">
        <f t="shared" si="40"/>
        <v>1870</v>
      </c>
      <c r="ADK26">
        <f t="shared" si="40"/>
        <v>1871</v>
      </c>
      <c r="ADL26">
        <f t="shared" si="40"/>
        <v>1872</v>
      </c>
      <c r="ADM26">
        <f t="shared" si="40"/>
        <v>1873</v>
      </c>
      <c r="ADN26">
        <f t="shared" si="40"/>
        <v>1874</v>
      </c>
      <c r="ADO26">
        <f t="shared" si="40"/>
        <v>1875</v>
      </c>
      <c r="ADP26">
        <f t="shared" si="40"/>
        <v>1876</v>
      </c>
      <c r="ADQ26">
        <f t="shared" si="40"/>
        <v>1877</v>
      </c>
      <c r="ADR26">
        <f t="shared" ref="ADR26:AGC26" si="41">1+ADQ26</f>
        <v>1878</v>
      </c>
      <c r="ADS26">
        <f t="shared" si="41"/>
        <v>1879</v>
      </c>
      <c r="ADT26">
        <f t="shared" si="41"/>
        <v>1880</v>
      </c>
      <c r="ADU26">
        <f t="shared" si="41"/>
        <v>1881</v>
      </c>
      <c r="ADV26">
        <f t="shared" si="41"/>
        <v>1882</v>
      </c>
      <c r="ADW26">
        <f t="shared" si="41"/>
        <v>1883</v>
      </c>
      <c r="ADX26">
        <f t="shared" si="41"/>
        <v>1884</v>
      </c>
      <c r="ADY26">
        <f t="shared" si="41"/>
        <v>1885</v>
      </c>
      <c r="ADZ26">
        <f t="shared" si="41"/>
        <v>1886</v>
      </c>
      <c r="AEA26">
        <f t="shared" si="41"/>
        <v>1887</v>
      </c>
      <c r="AEB26">
        <f t="shared" si="41"/>
        <v>1888</v>
      </c>
      <c r="AEC26">
        <f t="shared" si="41"/>
        <v>1889</v>
      </c>
      <c r="AED26">
        <f t="shared" si="41"/>
        <v>1890</v>
      </c>
      <c r="AEE26">
        <f t="shared" si="41"/>
        <v>1891</v>
      </c>
      <c r="AEF26">
        <f t="shared" si="41"/>
        <v>1892</v>
      </c>
      <c r="AEG26">
        <f t="shared" si="41"/>
        <v>1893</v>
      </c>
      <c r="AEH26">
        <f t="shared" si="41"/>
        <v>1894</v>
      </c>
      <c r="AEI26">
        <f t="shared" si="41"/>
        <v>1895</v>
      </c>
      <c r="AEJ26">
        <f t="shared" si="41"/>
        <v>1896</v>
      </c>
      <c r="AEK26">
        <f t="shared" si="41"/>
        <v>1897</v>
      </c>
      <c r="AEL26">
        <f t="shared" si="41"/>
        <v>1898</v>
      </c>
      <c r="AEM26">
        <f t="shared" si="41"/>
        <v>1899</v>
      </c>
      <c r="AEN26">
        <f t="shared" si="41"/>
        <v>1900</v>
      </c>
      <c r="AEO26">
        <f t="shared" si="41"/>
        <v>1901</v>
      </c>
      <c r="AEP26">
        <f t="shared" si="41"/>
        <v>1902</v>
      </c>
      <c r="AEQ26">
        <f t="shared" si="41"/>
        <v>1903</v>
      </c>
      <c r="AER26">
        <f t="shared" si="41"/>
        <v>1904</v>
      </c>
      <c r="AES26">
        <f t="shared" si="41"/>
        <v>1905</v>
      </c>
      <c r="AET26">
        <f t="shared" si="41"/>
        <v>1906</v>
      </c>
      <c r="AEU26">
        <f t="shared" si="41"/>
        <v>1907</v>
      </c>
      <c r="AEV26">
        <f t="shared" si="41"/>
        <v>1908</v>
      </c>
      <c r="AEW26">
        <f t="shared" si="41"/>
        <v>1909</v>
      </c>
      <c r="AEX26">
        <f t="shared" si="41"/>
        <v>1910</v>
      </c>
      <c r="AEY26">
        <f t="shared" si="41"/>
        <v>1911</v>
      </c>
      <c r="AEZ26">
        <f t="shared" si="41"/>
        <v>1912</v>
      </c>
      <c r="AFA26">
        <f t="shared" si="41"/>
        <v>1913</v>
      </c>
      <c r="AFB26">
        <f t="shared" si="41"/>
        <v>1914</v>
      </c>
      <c r="AFC26">
        <f t="shared" si="41"/>
        <v>1915</v>
      </c>
      <c r="AFD26">
        <f t="shared" si="41"/>
        <v>1916</v>
      </c>
      <c r="AFE26">
        <f t="shared" si="41"/>
        <v>1917</v>
      </c>
      <c r="AFF26">
        <f t="shared" si="41"/>
        <v>1918</v>
      </c>
      <c r="AFG26">
        <f t="shared" si="41"/>
        <v>1919</v>
      </c>
      <c r="AFH26">
        <f t="shared" si="41"/>
        <v>1920</v>
      </c>
      <c r="AFI26">
        <f t="shared" si="41"/>
        <v>1921</v>
      </c>
      <c r="AFJ26">
        <f t="shared" si="41"/>
        <v>1922</v>
      </c>
      <c r="AFK26">
        <f t="shared" si="41"/>
        <v>1923</v>
      </c>
      <c r="AFL26">
        <f t="shared" si="41"/>
        <v>1924</v>
      </c>
      <c r="AFM26">
        <f t="shared" si="41"/>
        <v>1925</v>
      </c>
      <c r="AFN26">
        <f t="shared" si="41"/>
        <v>1926</v>
      </c>
      <c r="AFO26">
        <f t="shared" si="41"/>
        <v>1927</v>
      </c>
      <c r="AFP26">
        <f t="shared" si="41"/>
        <v>1928</v>
      </c>
      <c r="AFQ26">
        <f t="shared" si="41"/>
        <v>1929</v>
      </c>
      <c r="AFR26">
        <f t="shared" si="41"/>
        <v>1930</v>
      </c>
      <c r="AFS26">
        <f t="shared" si="41"/>
        <v>1931</v>
      </c>
      <c r="AFT26">
        <f t="shared" si="41"/>
        <v>1932</v>
      </c>
      <c r="AFU26">
        <f t="shared" si="41"/>
        <v>1933</v>
      </c>
      <c r="AFV26">
        <f t="shared" si="41"/>
        <v>1934</v>
      </c>
      <c r="AFW26">
        <f t="shared" si="41"/>
        <v>1935</v>
      </c>
      <c r="AFX26">
        <f t="shared" si="41"/>
        <v>1936</v>
      </c>
      <c r="AFY26">
        <f t="shared" si="41"/>
        <v>1937</v>
      </c>
      <c r="AFZ26">
        <f t="shared" si="41"/>
        <v>1938</v>
      </c>
      <c r="AGA26">
        <f t="shared" si="41"/>
        <v>1939</v>
      </c>
      <c r="AGB26">
        <f t="shared" si="41"/>
        <v>1940</v>
      </c>
      <c r="AGC26">
        <f t="shared" si="41"/>
        <v>1941</v>
      </c>
      <c r="AGD26">
        <f t="shared" ref="AGD26:AIO26" si="42">1+AGC26</f>
        <v>1942</v>
      </c>
      <c r="AGE26">
        <f t="shared" si="42"/>
        <v>1943</v>
      </c>
      <c r="AGF26">
        <f t="shared" si="42"/>
        <v>1944</v>
      </c>
      <c r="AGG26">
        <f t="shared" si="42"/>
        <v>1945</v>
      </c>
      <c r="AGH26">
        <f t="shared" si="42"/>
        <v>1946</v>
      </c>
      <c r="AGI26">
        <f t="shared" si="42"/>
        <v>1947</v>
      </c>
      <c r="AGJ26">
        <f t="shared" si="42"/>
        <v>1948</v>
      </c>
      <c r="AGK26">
        <f t="shared" si="42"/>
        <v>1949</v>
      </c>
      <c r="AGL26">
        <f t="shared" si="42"/>
        <v>1950</v>
      </c>
      <c r="AGM26">
        <f t="shared" si="42"/>
        <v>1951</v>
      </c>
      <c r="AGN26">
        <f t="shared" si="42"/>
        <v>1952</v>
      </c>
      <c r="AGO26">
        <f t="shared" si="42"/>
        <v>1953</v>
      </c>
      <c r="AGP26">
        <f t="shared" si="42"/>
        <v>1954</v>
      </c>
      <c r="AGQ26">
        <f t="shared" si="42"/>
        <v>1955</v>
      </c>
      <c r="AGR26">
        <f t="shared" si="42"/>
        <v>1956</v>
      </c>
      <c r="AGS26">
        <f t="shared" si="42"/>
        <v>1957</v>
      </c>
      <c r="AGT26">
        <f t="shared" si="42"/>
        <v>1958</v>
      </c>
      <c r="AGU26">
        <f t="shared" si="42"/>
        <v>1959</v>
      </c>
      <c r="AGV26">
        <f t="shared" si="42"/>
        <v>1960</v>
      </c>
      <c r="AGW26">
        <f t="shared" si="42"/>
        <v>1961</v>
      </c>
      <c r="AGX26">
        <f t="shared" si="42"/>
        <v>1962</v>
      </c>
      <c r="AGY26">
        <f t="shared" si="42"/>
        <v>1963</v>
      </c>
      <c r="AGZ26">
        <f t="shared" si="42"/>
        <v>1964</v>
      </c>
      <c r="AHA26">
        <f t="shared" si="42"/>
        <v>1965</v>
      </c>
      <c r="AHB26">
        <f t="shared" si="42"/>
        <v>1966</v>
      </c>
      <c r="AHC26">
        <f t="shared" si="42"/>
        <v>1967</v>
      </c>
      <c r="AHD26">
        <f t="shared" si="42"/>
        <v>1968</v>
      </c>
      <c r="AHE26">
        <f t="shared" si="42"/>
        <v>1969</v>
      </c>
      <c r="AHF26">
        <f t="shared" si="42"/>
        <v>1970</v>
      </c>
      <c r="AHG26">
        <f t="shared" si="42"/>
        <v>1971</v>
      </c>
      <c r="AHH26">
        <f t="shared" si="42"/>
        <v>1972</v>
      </c>
      <c r="AHI26">
        <f t="shared" si="42"/>
        <v>1973</v>
      </c>
      <c r="AHJ26">
        <f t="shared" si="42"/>
        <v>1974</v>
      </c>
      <c r="AHK26">
        <f t="shared" si="42"/>
        <v>1975</v>
      </c>
      <c r="AHL26">
        <f t="shared" si="42"/>
        <v>1976</v>
      </c>
      <c r="AHM26">
        <f t="shared" si="42"/>
        <v>1977</v>
      </c>
      <c r="AHN26">
        <f t="shared" si="42"/>
        <v>1978</v>
      </c>
      <c r="AHO26">
        <f t="shared" si="42"/>
        <v>1979</v>
      </c>
      <c r="AHP26">
        <f t="shared" si="42"/>
        <v>1980</v>
      </c>
      <c r="AHQ26">
        <f t="shared" si="42"/>
        <v>1981</v>
      </c>
      <c r="AHR26">
        <f t="shared" si="42"/>
        <v>1982</v>
      </c>
      <c r="AHS26">
        <f t="shared" si="42"/>
        <v>1983</v>
      </c>
      <c r="AHT26">
        <f t="shared" si="42"/>
        <v>1984</v>
      </c>
      <c r="AHU26">
        <f t="shared" si="42"/>
        <v>1985</v>
      </c>
      <c r="AHV26">
        <f t="shared" si="42"/>
        <v>1986</v>
      </c>
      <c r="AHW26">
        <f t="shared" si="42"/>
        <v>1987</v>
      </c>
      <c r="AHX26">
        <f t="shared" si="42"/>
        <v>1988</v>
      </c>
      <c r="AHY26">
        <f t="shared" si="42"/>
        <v>1989</v>
      </c>
      <c r="AHZ26">
        <f t="shared" si="42"/>
        <v>1990</v>
      </c>
      <c r="AIA26">
        <f t="shared" si="42"/>
        <v>1991</v>
      </c>
      <c r="AIB26">
        <f t="shared" si="42"/>
        <v>1992</v>
      </c>
      <c r="AIC26">
        <f t="shared" si="42"/>
        <v>1993</v>
      </c>
      <c r="AID26">
        <f t="shared" si="42"/>
        <v>1994</v>
      </c>
      <c r="AIE26">
        <f t="shared" si="42"/>
        <v>1995</v>
      </c>
      <c r="AIF26">
        <f t="shared" si="42"/>
        <v>1996</v>
      </c>
      <c r="AIG26">
        <f t="shared" si="42"/>
        <v>1997</v>
      </c>
      <c r="AIH26">
        <f t="shared" si="42"/>
        <v>1998</v>
      </c>
      <c r="AII26">
        <f t="shared" si="42"/>
        <v>1999</v>
      </c>
      <c r="AIJ26">
        <f t="shared" si="42"/>
        <v>2000</v>
      </c>
      <c r="AIK26">
        <f t="shared" si="42"/>
        <v>2001</v>
      </c>
      <c r="AIL26">
        <f t="shared" si="42"/>
        <v>2002</v>
      </c>
      <c r="AIM26">
        <f t="shared" si="42"/>
        <v>2003</v>
      </c>
      <c r="AIN26">
        <f t="shared" si="42"/>
        <v>2004</v>
      </c>
      <c r="AIO26">
        <f t="shared" si="42"/>
        <v>2005</v>
      </c>
      <c r="AIP26">
        <f t="shared" ref="AIP26:AIS26" si="43">1+AIO26</f>
        <v>2006</v>
      </c>
      <c r="AIQ26">
        <f t="shared" si="43"/>
        <v>2007</v>
      </c>
      <c r="AIR26">
        <f t="shared" si="43"/>
        <v>2008</v>
      </c>
      <c r="AIS26">
        <f t="shared" si="43"/>
        <v>2009</v>
      </c>
      <c r="AIT26">
        <v>2010</v>
      </c>
      <c r="AIU26">
        <f>10+AIT26</f>
        <v>2020</v>
      </c>
      <c r="AIV26">
        <f t="shared" ref="AIV26:AIY26" si="44">10+AIU26</f>
        <v>2030</v>
      </c>
      <c r="AIW26">
        <f t="shared" si="44"/>
        <v>2040</v>
      </c>
      <c r="AIX26">
        <f t="shared" si="44"/>
        <v>2050</v>
      </c>
      <c r="AIY26">
        <f t="shared" si="44"/>
        <v>2060</v>
      </c>
      <c r="AIZ26">
        <f t="shared" ref="AIZ26:ALK26" si="45">10+AIY26</f>
        <v>2070</v>
      </c>
      <c r="AJA26">
        <f t="shared" si="45"/>
        <v>2080</v>
      </c>
      <c r="AJB26">
        <f t="shared" si="45"/>
        <v>2090</v>
      </c>
      <c r="AJC26">
        <f t="shared" si="45"/>
        <v>2100</v>
      </c>
      <c r="AJD26">
        <f t="shared" si="45"/>
        <v>2110</v>
      </c>
      <c r="AJE26">
        <f t="shared" si="45"/>
        <v>2120</v>
      </c>
      <c r="AJF26">
        <f t="shared" si="45"/>
        <v>2130</v>
      </c>
      <c r="AJG26">
        <f t="shared" si="45"/>
        <v>2140</v>
      </c>
      <c r="AJH26">
        <f t="shared" si="45"/>
        <v>2150</v>
      </c>
      <c r="AJI26">
        <f t="shared" si="45"/>
        <v>2160</v>
      </c>
      <c r="AJJ26">
        <f t="shared" si="45"/>
        <v>2170</v>
      </c>
      <c r="AJK26">
        <f t="shared" si="45"/>
        <v>2180</v>
      </c>
      <c r="AJL26">
        <f t="shared" si="45"/>
        <v>2190</v>
      </c>
      <c r="AJM26">
        <f t="shared" si="45"/>
        <v>2200</v>
      </c>
      <c r="AJN26">
        <f t="shared" si="45"/>
        <v>2210</v>
      </c>
      <c r="AJO26">
        <f t="shared" si="45"/>
        <v>2220</v>
      </c>
      <c r="AJP26">
        <f t="shared" si="45"/>
        <v>2230</v>
      </c>
      <c r="AJQ26">
        <f t="shared" si="45"/>
        <v>2240</v>
      </c>
      <c r="AJR26">
        <f t="shared" si="45"/>
        <v>2250</v>
      </c>
      <c r="AJS26">
        <f t="shared" si="45"/>
        <v>2260</v>
      </c>
      <c r="AJT26">
        <f t="shared" si="45"/>
        <v>2270</v>
      </c>
      <c r="AJU26">
        <f t="shared" si="45"/>
        <v>2280</v>
      </c>
      <c r="AJV26">
        <f t="shared" si="45"/>
        <v>2290</v>
      </c>
      <c r="AJW26">
        <f t="shared" si="45"/>
        <v>2300</v>
      </c>
      <c r="AJX26">
        <f t="shared" si="45"/>
        <v>2310</v>
      </c>
      <c r="AJY26">
        <f t="shared" si="45"/>
        <v>2320</v>
      </c>
      <c r="AJZ26">
        <f t="shared" si="45"/>
        <v>2330</v>
      </c>
      <c r="AKA26">
        <f t="shared" si="45"/>
        <v>2340</v>
      </c>
      <c r="AKB26">
        <f t="shared" si="45"/>
        <v>2350</v>
      </c>
      <c r="AKC26">
        <f t="shared" si="45"/>
        <v>2360</v>
      </c>
      <c r="AKD26">
        <f t="shared" si="45"/>
        <v>2370</v>
      </c>
      <c r="AKE26">
        <f t="shared" si="45"/>
        <v>2380</v>
      </c>
      <c r="AKF26">
        <f t="shared" si="45"/>
        <v>2390</v>
      </c>
      <c r="AKG26">
        <f t="shared" si="45"/>
        <v>2400</v>
      </c>
      <c r="AKH26">
        <f t="shared" si="45"/>
        <v>2410</v>
      </c>
      <c r="AKI26">
        <f t="shared" si="45"/>
        <v>2420</v>
      </c>
      <c r="AKJ26">
        <f t="shared" si="45"/>
        <v>2430</v>
      </c>
      <c r="AKK26">
        <f t="shared" si="45"/>
        <v>2440</v>
      </c>
      <c r="AKL26">
        <f t="shared" si="45"/>
        <v>2450</v>
      </c>
      <c r="AKM26">
        <f t="shared" si="45"/>
        <v>2460</v>
      </c>
      <c r="AKN26">
        <f t="shared" si="45"/>
        <v>2470</v>
      </c>
      <c r="AKO26">
        <f t="shared" si="45"/>
        <v>2480</v>
      </c>
      <c r="AKP26">
        <f t="shared" si="45"/>
        <v>2490</v>
      </c>
      <c r="AKQ26">
        <f t="shared" si="45"/>
        <v>2500</v>
      </c>
      <c r="AKR26">
        <f t="shared" si="45"/>
        <v>2510</v>
      </c>
      <c r="AKS26">
        <f t="shared" si="45"/>
        <v>2520</v>
      </c>
      <c r="AKT26">
        <f t="shared" si="45"/>
        <v>2530</v>
      </c>
      <c r="AKU26">
        <f t="shared" si="45"/>
        <v>2540</v>
      </c>
      <c r="AKV26">
        <f t="shared" si="45"/>
        <v>2550</v>
      </c>
      <c r="AKW26">
        <f t="shared" si="45"/>
        <v>2560</v>
      </c>
      <c r="AKX26">
        <f t="shared" si="45"/>
        <v>2570</v>
      </c>
      <c r="AKY26">
        <f t="shared" si="45"/>
        <v>2580</v>
      </c>
      <c r="AKZ26">
        <f t="shared" si="45"/>
        <v>2590</v>
      </c>
      <c r="ALA26">
        <f t="shared" si="45"/>
        <v>2600</v>
      </c>
      <c r="ALB26">
        <f t="shared" si="45"/>
        <v>2610</v>
      </c>
      <c r="ALC26">
        <f t="shared" si="45"/>
        <v>2620</v>
      </c>
      <c r="ALD26">
        <f t="shared" si="45"/>
        <v>2630</v>
      </c>
      <c r="ALE26">
        <f t="shared" si="45"/>
        <v>2640</v>
      </c>
      <c r="ALF26">
        <f t="shared" si="45"/>
        <v>2650</v>
      </c>
      <c r="ALG26">
        <f t="shared" si="45"/>
        <v>2660</v>
      </c>
      <c r="ALH26">
        <f t="shared" si="45"/>
        <v>2670</v>
      </c>
      <c r="ALI26">
        <f t="shared" si="45"/>
        <v>2680</v>
      </c>
      <c r="ALJ26">
        <f t="shared" si="45"/>
        <v>2690</v>
      </c>
      <c r="ALK26">
        <f t="shared" si="45"/>
        <v>2700</v>
      </c>
      <c r="ALL26">
        <f t="shared" ref="ALL26:ANW26" si="46">10+ALK26</f>
        <v>2710</v>
      </c>
      <c r="ALM26">
        <f t="shared" si="46"/>
        <v>2720</v>
      </c>
      <c r="ALN26">
        <f t="shared" si="46"/>
        <v>2730</v>
      </c>
      <c r="ALO26">
        <f t="shared" si="46"/>
        <v>2740</v>
      </c>
      <c r="ALP26">
        <f t="shared" si="46"/>
        <v>2750</v>
      </c>
      <c r="ALQ26">
        <f t="shared" si="46"/>
        <v>2760</v>
      </c>
      <c r="ALR26">
        <f t="shared" si="46"/>
        <v>2770</v>
      </c>
      <c r="ALS26">
        <f t="shared" si="46"/>
        <v>2780</v>
      </c>
      <c r="ALT26">
        <f t="shared" si="46"/>
        <v>2790</v>
      </c>
      <c r="ALU26">
        <f t="shared" si="46"/>
        <v>2800</v>
      </c>
      <c r="ALV26">
        <f t="shared" si="46"/>
        <v>2810</v>
      </c>
      <c r="ALW26">
        <f t="shared" si="46"/>
        <v>2820</v>
      </c>
      <c r="ALX26">
        <f t="shared" si="46"/>
        <v>2830</v>
      </c>
      <c r="ALY26">
        <f t="shared" si="46"/>
        <v>2840</v>
      </c>
      <c r="ALZ26">
        <f t="shared" si="46"/>
        <v>2850</v>
      </c>
      <c r="AMA26">
        <f t="shared" si="46"/>
        <v>2860</v>
      </c>
      <c r="AMB26">
        <f t="shared" si="46"/>
        <v>2870</v>
      </c>
      <c r="AMC26">
        <f t="shared" si="46"/>
        <v>2880</v>
      </c>
      <c r="AMD26">
        <f t="shared" si="46"/>
        <v>2890</v>
      </c>
      <c r="AME26">
        <f t="shared" si="46"/>
        <v>2900</v>
      </c>
      <c r="AMF26">
        <f t="shared" si="46"/>
        <v>2910</v>
      </c>
      <c r="AMG26">
        <f t="shared" si="46"/>
        <v>2920</v>
      </c>
      <c r="AMH26">
        <f t="shared" si="46"/>
        <v>2930</v>
      </c>
      <c r="AMI26">
        <f t="shared" si="46"/>
        <v>2940</v>
      </c>
      <c r="AMJ26">
        <f t="shared" si="46"/>
        <v>2950</v>
      </c>
      <c r="AMK26">
        <f t="shared" si="46"/>
        <v>2960</v>
      </c>
      <c r="AML26">
        <f t="shared" si="46"/>
        <v>2970</v>
      </c>
      <c r="AMM26">
        <f t="shared" si="46"/>
        <v>2980</v>
      </c>
      <c r="AMN26">
        <f t="shared" si="46"/>
        <v>2990</v>
      </c>
      <c r="AMO26">
        <f t="shared" si="46"/>
        <v>3000</v>
      </c>
      <c r="AMP26">
        <f t="shared" si="46"/>
        <v>3010</v>
      </c>
      <c r="AMQ26">
        <f t="shared" si="46"/>
        <v>3020</v>
      </c>
      <c r="AMR26">
        <f t="shared" si="46"/>
        <v>3030</v>
      </c>
      <c r="AMS26">
        <f t="shared" si="46"/>
        <v>3040</v>
      </c>
      <c r="AMT26">
        <f t="shared" si="46"/>
        <v>3050</v>
      </c>
      <c r="AMU26">
        <f t="shared" si="46"/>
        <v>3060</v>
      </c>
      <c r="AMV26">
        <f t="shared" si="46"/>
        <v>3070</v>
      </c>
      <c r="AMW26">
        <f t="shared" si="46"/>
        <v>3080</v>
      </c>
      <c r="AMX26">
        <f t="shared" si="46"/>
        <v>3090</v>
      </c>
      <c r="AMY26">
        <f t="shared" si="46"/>
        <v>3100</v>
      </c>
      <c r="AMZ26">
        <f t="shared" si="46"/>
        <v>3110</v>
      </c>
      <c r="ANA26">
        <f t="shared" si="46"/>
        <v>3120</v>
      </c>
      <c r="ANB26">
        <f t="shared" si="46"/>
        <v>3130</v>
      </c>
      <c r="ANC26">
        <f t="shared" si="46"/>
        <v>3140</v>
      </c>
      <c r="AND26">
        <f t="shared" si="46"/>
        <v>3150</v>
      </c>
      <c r="ANE26">
        <f t="shared" si="46"/>
        <v>3160</v>
      </c>
      <c r="ANF26">
        <f t="shared" si="46"/>
        <v>3170</v>
      </c>
      <c r="ANG26">
        <f t="shared" si="46"/>
        <v>3180</v>
      </c>
      <c r="ANH26">
        <f t="shared" si="46"/>
        <v>3190</v>
      </c>
      <c r="ANI26">
        <f t="shared" si="46"/>
        <v>3200</v>
      </c>
      <c r="ANJ26">
        <f t="shared" si="46"/>
        <v>3210</v>
      </c>
      <c r="ANK26">
        <f t="shared" si="46"/>
        <v>3220</v>
      </c>
      <c r="ANL26">
        <f t="shared" si="46"/>
        <v>3230</v>
      </c>
      <c r="ANM26">
        <f t="shared" si="46"/>
        <v>3240</v>
      </c>
      <c r="ANN26">
        <f t="shared" si="46"/>
        <v>3250</v>
      </c>
      <c r="ANO26">
        <f t="shared" si="46"/>
        <v>3260</v>
      </c>
      <c r="ANP26">
        <f t="shared" si="46"/>
        <v>3270</v>
      </c>
      <c r="ANQ26">
        <f t="shared" si="46"/>
        <v>3280</v>
      </c>
      <c r="ANR26">
        <f t="shared" si="46"/>
        <v>3290</v>
      </c>
      <c r="ANS26">
        <f t="shared" si="46"/>
        <v>3300</v>
      </c>
      <c r="ANT26">
        <f t="shared" si="46"/>
        <v>3310</v>
      </c>
      <c r="ANU26">
        <f t="shared" si="46"/>
        <v>3320</v>
      </c>
      <c r="ANV26">
        <f t="shared" si="46"/>
        <v>3330</v>
      </c>
      <c r="ANW26">
        <f t="shared" si="46"/>
        <v>3340</v>
      </c>
      <c r="ANX26">
        <f t="shared" ref="ANX26:AQI26" si="47">10+ANW26</f>
        <v>3350</v>
      </c>
      <c r="ANY26">
        <f t="shared" si="47"/>
        <v>3360</v>
      </c>
      <c r="ANZ26">
        <f t="shared" si="47"/>
        <v>3370</v>
      </c>
      <c r="AOA26">
        <f t="shared" si="47"/>
        <v>3380</v>
      </c>
      <c r="AOB26">
        <f t="shared" si="47"/>
        <v>3390</v>
      </c>
      <c r="AOC26">
        <f t="shared" si="47"/>
        <v>3400</v>
      </c>
      <c r="AOD26">
        <f t="shared" si="47"/>
        <v>3410</v>
      </c>
      <c r="AOE26">
        <f t="shared" si="47"/>
        <v>3420</v>
      </c>
      <c r="AOF26">
        <f t="shared" si="47"/>
        <v>3430</v>
      </c>
      <c r="AOG26">
        <f t="shared" si="47"/>
        <v>3440</v>
      </c>
      <c r="AOH26">
        <f t="shared" si="47"/>
        <v>3450</v>
      </c>
      <c r="AOI26">
        <f t="shared" si="47"/>
        <v>3460</v>
      </c>
      <c r="AOJ26">
        <f t="shared" si="47"/>
        <v>3470</v>
      </c>
      <c r="AOK26">
        <f t="shared" si="47"/>
        <v>3480</v>
      </c>
      <c r="AOL26">
        <f t="shared" si="47"/>
        <v>3490</v>
      </c>
      <c r="AOM26">
        <f t="shared" si="47"/>
        <v>3500</v>
      </c>
      <c r="AON26">
        <f t="shared" si="47"/>
        <v>3510</v>
      </c>
      <c r="AOO26">
        <f t="shared" si="47"/>
        <v>3520</v>
      </c>
      <c r="AOP26">
        <f t="shared" si="47"/>
        <v>3530</v>
      </c>
      <c r="AOQ26">
        <f t="shared" si="47"/>
        <v>3540</v>
      </c>
      <c r="AOR26">
        <f t="shared" si="47"/>
        <v>3550</v>
      </c>
      <c r="AOS26">
        <f t="shared" si="47"/>
        <v>3560</v>
      </c>
      <c r="AOT26">
        <f t="shared" si="47"/>
        <v>3570</v>
      </c>
      <c r="AOU26">
        <f t="shared" si="47"/>
        <v>3580</v>
      </c>
      <c r="AOV26">
        <f t="shared" si="47"/>
        <v>3590</v>
      </c>
      <c r="AOW26">
        <f t="shared" si="47"/>
        <v>3600</v>
      </c>
      <c r="AOX26">
        <f t="shared" si="47"/>
        <v>3610</v>
      </c>
      <c r="AOY26">
        <f t="shared" si="47"/>
        <v>3620</v>
      </c>
      <c r="AOZ26">
        <f t="shared" si="47"/>
        <v>3630</v>
      </c>
      <c r="APA26">
        <f t="shared" si="47"/>
        <v>3640</v>
      </c>
      <c r="APB26">
        <f t="shared" si="47"/>
        <v>3650</v>
      </c>
      <c r="APC26">
        <f t="shared" si="47"/>
        <v>3660</v>
      </c>
      <c r="APD26">
        <f t="shared" si="47"/>
        <v>3670</v>
      </c>
      <c r="APE26">
        <f t="shared" si="47"/>
        <v>3680</v>
      </c>
      <c r="APF26">
        <f t="shared" si="47"/>
        <v>3690</v>
      </c>
      <c r="APG26">
        <f t="shared" si="47"/>
        <v>3700</v>
      </c>
      <c r="APH26">
        <f t="shared" si="47"/>
        <v>3710</v>
      </c>
      <c r="API26">
        <f t="shared" si="47"/>
        <v>3720</v>
      </c>
      <c r="APJ26">
        <f t="shared" si="47"/>
        <v>3730</v>
      </c>
      <c r="APK26">
        <f t="shared" si="47"/>
        <v>3740</v>
      </c>
      <c r="APL26">
        <f t="shared" si="47"/>
        <v>3750</v>
      </c>
      <c r="APM26">
        <f t="shared" si="47"/>
        <v>3760</v>
      </c>
      <c r="APN26">
        <f t="shared" si="47"/>
        <v>3770</v>
      </c>
      <c r="APO26">
        <f t="shared" si="47"/>
        <v>3780</v>
      </c>
      <c r="APP26">
        <f t="shared" si="47"/>
        <v>3790</v>
      </c>
      <c r="APQ26">
        <f t="shared" si="47"/>
        <v>3800</v>
      </c>
      <c r="APR26">
        <f t="shared" si="47"/>
        <v>3810</v>
      </c>
      <c r="APS26">
        <f t="shared" si="47"/>
        <v>3820</v>
      </c>
      <c r="APT26">
        <f t="shared" si="47"/>
        <v>3830</v>
      </c>
      <c r="APU26">
        <f t="shared" si="47"/>
        <v>3840</v>
      </c>
      <c r="APV26">
        <f t="shared" si="47"/>
        <v>3850</v>
      </c>
      <c r="APW26">
        <f t="shared" si="47"/>
        <v>3860</v>
      </c>
      <c r="APX26">
        <f t="shared" si="47"/>
        <v>3870</v>
      </c>
      <c r="APY26">
        <f t="shared" si="47"/>
        <v>3880</v>
      </c>
      <c r="APZ26">
        <f t="shared" si="47"/>
        <v>3890</v>
      </c>
      <c r="AQA26">
        <f t="shared" si="47"/>
        <v>3900</v>
      </c>
      <c r="AQB26">
        <f t="shared" si="47"/>
        <v>3910</v>
      </c>
      <c r="AQC26">
        <f t="shared" si="47"/>
        <v>3920</v>
      </c>
      <c r="AQD26">
        <f t="shared" si="47"/>
        <v>3930</v>
      </c>
      <c r="AQE26">
        <f t="shared" si="47"/>
        <v>3940</v>
      </c>
      <c r="AQF26">
        <f t="shared" si="47"/>
        <v>3950</v>
      </c>
      <c r="AQG26">
        <f t="shared" si="47"/>
        <v>3960</v>
      </c>
      <c r="AQH26">
        <f t="shared" si="47"/>
        <v>3970</v>
      </c>
      <c r="AQI26">
        <f t="shared" si="47"/>
        <v>3980</v>
      </c>
      <c r="AQJ26">
        <f t="shared" ref="AQJ26:AQK26" si="48">10+AQI26</f>
        <v>3990</v>
      </c>
      <c r="AQK26">
        <f t="shared" si="48"/>
        <v>4000</v>
      </c>
    </row>
    <row r="27" spans="1:1129">
      <c r="A27" t="s">
        <v>21</v>
      </c>
      <c r="B27">
        <f>B26/100-19</f>
        <v>-56.6</v>
      </c>
      <c r="C27">
        <f t="shared" ref="C27:BN27" si="49">C26/100-19</f>
        <v>-56.5</v>
      </c>
      <c r="D27">
        <f t="shared" si="49"/>
        <v>-56.4</v>
      </c>
      <c r="E27">
        <f t="shared" si="49"/>
        <v>-56.3</v>
      </c>
      <c r="F27">
        <f t="shared" si="49"/>
        <v>-56.2</v>
      </c>
      <c r="G27">
        <f t="shared" si="49"/>
        <v>-56.1</v>
      </c>
      <c r="H27">
        <f t="shared" si="49"/>
        <v>-56</v>
      </c>
      <c r="I27">
        <f t="shared" si="49"/>
        <v>-55.9</v>
      </c>
      <c r="J27">
        <f t="shared" si="49"/>
        <v>-55.8</v>
      </c>
      <c r="K27">
        <f t="shared" si="49"/>
        <v>-55.7</v>
      </c>
      <c r="L27">
        <f t="shared" si="49"/>
        <v>-55.6</v>
      </c>
      <c r="M27">
        <f t="shared" si="49"/>
        <v>-55.5</v>
      </c>
      <c r="N27">
        <f t="shared" si="49"/>
        <v>-55.4</v>
      </c>
      <c r="O27">
        <f t="shared" si="49"/>
        <v>-55.3</v>
      </c>
      <c r="P27">
        <f t="shared" si="49"/>
        <v>-55.2</v>
      </c>
      <c r="Q27">
        <f t="shared" si="49"/>
        <v>-55.1</v>
      </c>
      <c r="R27">
        <f t="shared" si="49"/>
        <v>-55</v>
      </c>
      <c r="S27">
        <f t="shared" si="49"/>
        <v>-54.9</v>
      </c>
      <c r="T27">
        <f t="shared" si="49"/>
        <v>-54.8</v>
      </c>
      <c r="U27">
        <f t="shared" si="49"/>
        <v>-54.7</v>
      </c>
      <c r="V27">
        <f t="shared" si="49"/>
        <v>-54.6</v>
      </c>
      <c r="W27">
        <f t="shared" si="49"/>
        <v>-54.5</v>
      </c>
      <c r="X27">
        <f t="shared" si="49"/>
        <v>-54.4</v>
      </c>
      <c r="Y27">
        <f t="shared" si="49"/>
        <v>-54.3</v>
      </c>
      <c r="Z27">
        <f t="shared" si="49"/>
        <v>-54.2</v>
      </c>
      <c r="AA27">
        <f t="shared" si="49"/>
        <v>-54.1</v>
      </c>
      <c r="AB27">
        <f t="shared" si="49"/>
        <v>-54</v>
      </c>
      <c r="AC27">
        <f t="shared" si="49"/>
        <v>-53.9</v>
      </c>
      <c r="AD27">
        <f t="shared" si="49"/>
        <v>-53.8</v>
      </c>
      <c r="AE27">
        <f t="shared" si="49"/>
        <v>-53.7</v>
      </c>
      <c r="AF27">
        <f t="shared" si="49"/>
        <v>-53.6</v>
      </c>
      <c r="AG27">
        <f t="shared" si="49"/>
        <v>-53.5</v>
      </c>
      <c r="AH27">
        <f t="shared" si="49"/>
        <v>-53.4</v>
      </c>
      <c r="AI27">
        <f t="shared" si="49"/>
        <v>-53.3</v>
      </c>
      <c r="AJ27">
        <f t="shared" si="49"/>
        <v>-53.2</v>
      </c>
      <c r="AK27">
        <f t="shared" si="49"/>
        <v>-53.1</v>
      </c>
      <c r="AL27">
        <f t="shared" si="49"/>
        <v>-53</v>
      </c>
      <c r="AM27">
        <f t="shared" si="49"/>
        <v>-52.9</v>
      </c>
      <c r="AN27">
        <f t="shared" si="49"/>
        <v>-52.8</v>
      </c>
      <c r="AO27">
        <f t="shared" si="49"/>
        <v>-52.7</v>
      </c>
      <c r="AP27">
        <f t="shared" si="49"/>
        <v>-52.6</v>
      </c>
      <c r="AQ27">
        <f t="shared" si="49"/>
        <v>-52.5</v>
      </c>
      <c r="AR27">
        <f t="shared" si="49"/>
        <v>-52.4</v>
      </c>
      <c r="AS27">
        <f t="shared" si="49"/>
        <v>-52.3</v>
      </c>
      <c r="AT27">
        <f t="shared" si="49"/>
        <v>-52.2</v>
      </c>
      <c r="AU27">
        <f t="shared" si="49"/>
        <v>-52.1</v>
      </c>
      <c r="AV27">
        <f t="shared" si="49"/>
        <v>-52</v>
      </c>
      <c r="AW27">
        <f t="shared" si="49"/>
        <v>-51.9</v>
      </c>
      <c r="AX27">
        <f t="shared" si="49"/>
        <v>-51.8</v>
      </c>
      <c r="AY27">
        <f t="shared" si="49"/>
        <v>-51.7</v>
      </c>
      <c r="AZ27">
        <f t="shared" si="49"/>
        <v>-51.6</v>
      </c>
      <c r="BA27">
        <f t="shared" si="49"/>
        <v>-51.5</v>
      </c>
      <c r="BB27">
        <f t="shared" si="49"/>
        <v>-51.4</v>
      </c>
      <c r="BC27">
        <f t="shared" si="49"/>
        <v>-51.3</v>
      </c>
      <c r="BD27">
        <f t="shared" si="49"/>
        <v>-51.2</v>
      </c>
      <c r="BE27">
        <f t="shared" si="49"/>
        <v>-51.1</v>
      </c>
      <c r="BF27">
        <f t="shared" si="49"/>
        <v>-51</v>
      </c>
      <c r="BG27">
        <f t="shared" si="49"/>
        <v>-50.9</v>
      </c>
      <c r="BH27">
        <f t="shared" si="49"/>
        <v>-50.8</v>
      </c>
      <c r="BI27">
        <f t="shared" si="49"/>
        <v>-50.7</v>
      </c>
      <c r="BJ27">
        <f t="shared" si="49"/>
        <v>-50.6</v>
      </c>
      <c r="BK27">
        <f t="shared" si="49"/>
        <v>-50.5</v>
      </c>
      <c r="BL27">
        <f t="shared" si="49"/>
        <v>-50.4</v>
      </c>
      <c r="BM27">
        <f t="shared" si="49"/>
        <v>-50.3</v>
      </c>
      <c r="BN27">
        <f t="shared" si="49"/>
        <v>-50.2</v>
      </c>
      <c r="BO27">
        <f t="shared" ref="BO27:DZ27" si="50">BO26/100-19</f>
        <v>-50.1</v>
      </c>
      <c r="BP27">
        <f t="shared" si="50"/>
        <v>-50</v>
      </c>
      <c r="BQ27">
        <f t="shared" si="50"/>
        <v>-49.9</v>
      </c>
      <c r="BR27">
        <f t="shared" si="50"/>
        <v>-49.8</v>
      </c>
      <c r="BS27">
        <f t="shared" si="50"/>
        <v>-49.7</v>
      </c>
      <c r="BT27">
        <f t="shared" si="50"/>
        <v>-49.6</v>
      </c>
      <c r="BU27">
        <f t="shared" si="50"/>
        <v>-49.5</v>
      </c>
      <c r="BV27">
        <f t="shared" si="50"/>
        <v>-49.4</v>
      </c>
      <c r="BW27">
        <f t="shared" si="50"/>
        <v>-49.3</v>
      </c>
      <c r="BX27">
        <f t="shared" si="50"/>
        <v>-49.2</v>
      </c>
      <c r="BY27">
        <f t="shared" si="50"/>
        <v>-49.1</v>
      </c>
      <c r="BZ27">
        <f t="shared" si="50"/>
        <v>-49</v>
      </c>
      <c r="CA27">
        <f t="shared" si="50"/>
        <v>-48.9</v>
      </c>
      <c r="CB27">
        <f t="shared" si="50"/>
        <v>-48.8</v>
      </c>
      <c r="CC27">
        <f t="shared" si="50"/>
        <v>-48.7</v>
      </c>
      <c r="CD27">
        <f t="shared" si="50"/>
        <v>-48.6</v>
      </c>
      <c r="CE27">
        <f t="shared" si="50"/>
        <v>-48.5</v>
      </c>
      <c r="CF27">
        <f t="shared" si="50"/>
        <v>-48.4</v>
      </c>
      <c r="CG27">
        <f t="shared" si="50"/>
        <v>-48.3</v>
      </c>
      <c r="CH27">
        <f t="shared" si="50"/>
        <v>-48.2</v>
      </c>
      <c r="CI27">
        <f t="shared" si="50"/>
        <v>-48.1</v>
      </c>
      <c r="CJ27">
        <f t="shared" si="50"/>
        <v>-48</v>
      </c>
      <c r="CK27">
        <f t="shared" si="50"/>
        <v>-47.9</v>
      </c>
      <c r="CL27">
        <f t="shared" si="50"/>
        <v>-47.8</v>
      </c>
      <c r="CM27">
        <f t="shared" si="50"/>
        <v>-47.7</v>
      </c>
      <c r="CN27">
        <f t="shared" si="50"/>
        <v>-47.6</v>
      </c>
      <c r="CO27">
        <f t="shared" si="50"/>
        <v>-47.5</v>
      </c>
      <c r="CP27">
        <f t="shared" si="50"/>
        <v>-47.4</v>
      </c>
      <c r="CQ27">
        <f t="shared" si="50"/>
        <v>-47.3</v>
      </c>
      <c r="CR27">
        <f t="shared" si="50"/>
        <v>-47.2</v>
      </c>
      <c r="CS27">
        <f t="shared" si="50"/>
        <v>-47.1</v>
      </c>
      <c r="CT27">
        <f t="shared" si="50"/>
        <v>-47</v>
      </c>
      <c r="CU27">
        <f t="shared" si="50"/>
        <v>-46.9</v>
      </c>
      <c r="CV27">
        <f t="shared" si="50"/>
        <v>-46.8</v>
      </c>
      <c r="CW27">
        <f t="shared" si="50"/>
        <v>-46.7</v>
      </c>
      <c r="CX27">
        <f t="shared" si="50"/>
        <v>-46.6</v>
      </c>
      <c r="CY27">
        <f t="shared" si="50"/>
        <v>-46.5</v>
      </c>
      <c r="CZ27">
        <f t="shared" si="50"/>
        <v>-46.4</v>
      </c>
      <c r="DA27">
        <f t="shared" si="50"/>
        <v>-46.3</v>
      </c>
      <c r="DB27">
        <f t="shared" si="50"/>
        <v>-46.2</v>
      </c>
      <c r="DC27">
        <f t="shared" si="50"/>
        <v>-46.1</v>
      </c>
      <c r="DD27">
        <f t="shared" si="50"/>
        <v>-46</v>
      </c>
      <c r="DE27">
        <f t="shared" si="50"/>
        <v>-45.9</v>
      </c>
      <c r="DF27">
        <f t="shared" si="50"/>
        <v>-45.8</v>
      </c>
      <c r="DG27">
        <f t="shared" si="50"/>
        <v>-45.7</v>
      </c>
      <c r="DH27">
        <f t="shared" si="50"/>
        <v>-45.6</v>
      </c>
      <c r="DI27">
        <f t="shared" si="50"/>
        <v>-45.5</v>
      </c>
      <c r="DJ27">
        <f t="shared" si="50"/>
        <v>-45.4</v>
      </c>
      <c r="DK27">
        <f t="shared" si="50"/>
        <v>-45.3</v>
      </c>
      <c r="DL27">
        <f t="shared" si="50"/>
        <v>-45.2</v>
      </c>
      <c r="DM27">
        <f t="shared" si="50"/>
        <v>-45.1</v>
      </c>
      <c r="DN27">
        <f t="shared" si="50"/>
        <v>-45</v>
      </c>
      <c r="DO27">
        <f t="shared" si="50"/>
        <v>-44.9</v>
      </c>
      <c r="DP27">
        <f t="shared" si="50"/>
        <v>-44.8</v>
      </c>
      <c r="DQ27">
        <f t="shared" si="50"/>
        <v>-44.7</v>
      </c>
      <c r="DR27">
        <f t="shared" si="50"/>
        <v>-44.6</v>
      </c>
      <c r="DS27">
        <f t="shared" si="50"/>
        <v>-44.5</v>
      </c>
      <c r="DT27">
        <f t="shared" si="50"/>
        <v>-44.4</v>
      </c>
      <c r="DU27">
        <f t="shared" si="50"/>
        <v>-44.3</v>
      </c>
      <c r="DV27">
        <f t="shared" si="50"/>
        <v>-44.2</v>
      </c>
      <c r="DW27">
        <f t="shared" si="50"/>
        <v>-44.1</v>
      </c>
      <c r="DX27">
        <f t="shared" si="50"/>
        <v>-44</v>
      </c>
      <c r="DY27">
        <f t="shared" si="50"/>
        <v>-43.9</v>
      </c>
      <c r="DZ27">
        <f t="shared" si="50"/>
        <v>-43.8</v>
      </c>
      <c r="EA27">
        <f t="shared" ref="EA27:GL27" si="51">EA26/100-19</f>
        <v>-43.7</v>
      </c>
      <c r="EB27">
        <f t="shared" si="51"/>
        <v>-43.6</v>
      </c>
      <c r="EC27">
        <f t="shared" si="51"/>
        <v>-43.5</v>
      </c>
      <c r="ED27">
        <f t="shared" si="51"/>
        <v>-43.4</v>
      </c>
      <c r="EE27">
        <f t="shared" si="51"/>
        <v>-43.3</v>
      </c>
      <c r="EF27">
        <f t="shared" si="51"/>
        <v>-43.2</v>
      </c>
      <c r="EG27">
        <f t="shared" si="51"/>
        <v>-43.1</v>
      </c>
      <c r="EH27">
        <f t="shared" si="51"/>
        <v>-43</v>
      </c>
      <c r="EI27">
        <f t="shared" si="51"/>
        <v>-42.9</v>
      </c>
      <c r="EJ27">
        <f t="shared" si="51"/>
        <v>-42.8</v>
      </c>
      <c r="EK27">
        <f t="shared" si="51"/>
        <v>-42.7</v>
      </c>
      <c r="EL27">
        <f t="shared" si="51"/>
        <v>-42.6</v>
      </c>
      <c r="EM27">
        <f t="shared" si="51"/>
        <v>-42.5</v>
      </c>
      <c r="EN27">
        <f t="shared" si="51"/>
        <v>-42.4</v>
      </c>
      <c r="EO27">
        <f t="shared" si="51"/>
        <v>-42.3</v>
      </c>
      <c r="EP27">
        <f t="shared" si="51"/>
        <v>-42.2</v>
      </c>
      <c r="EQ27">
        <f t="shared" si="51"/>
        <v>-42.1</v>
      </c>
      <c r="ER27">
        <f t="shared" si="51"/>
        <v>-42</v>
      </c>
      <c r="ES27">
        <f t="shared" si="51"/>
        <v>-41.9</v>
      </c>
      <c r="ET27">
        <f t="shared" si="51"/>
        <v>-41.8</v>
      </c>
      <c r="EU27">
        <f t="shared" si="51"/>
        <v>-41.7</v>
      </c>
      <c r="EV27">
        <f t="shared" si="51"/>
        <v>-41.6</v>
      </c>
      <c r="EW27">
        <f t="shared" si="51"/>
        <v>-41.5</v>
      </c>
      <c r="EX27">
        <f t="shared" si="51"/>
        <v>-41.4</v>
      </c>
      <c r="EY27">
        <f t="shared" si="51"/>
        <v>-41.3</v>
      </c>
      <c r="EZ27">
        <f t="shared" si="51"/>
        <v>-41.2</v>
      </c>
      <c r="FA27">
        <f t="shared" si="51"/>
        <v>-41.1</v>
      </c>
      <c r="FB27">
        <f t="shared" si="51"/>
        <v>-41</v>
      </c>
      <c r="FC27">
        <f t="shared" si="51"/>
        <v>-40.9</v>
      </c>
      <c r="FD27">
        <f t="shared" si="51"/>
        <v>-40.799999999999997</v>
      </c>
      <c r="FE27">
        <f t="shared" si="51"/>
        <v>-40.700000000000003</v>
      </c>
      <c r="FF27">
        <f t="shared" si="51"/>
        <v>-40.6</v>
      </c>
      <c r="FG27">
        <f t="shared" si="51"/>
        <v>-40.5</v>
      </c>
      <c r="FH27">
        <f t="shared" si="51"/>
        <v>-40.4</v>
      </c>
      <c r="FI27">
        <f t="shared" si="51"/>
        <v>-40.299999999999997</v>
      </c>
      <c r="FJ27">
        <f t="shared" si="51"/>
        <v>-40.200000000000003</v>
      </c>
      <c r="FK27">
        <f t="shared" si="51"/>
        <v>-40.1</v>
      </c>
      <c r="FL27">
        <f t="shared" si="51"/>
        <v>-40</v>
      </c>
      <c r="FM27">
        <f t="shared" si="51"/>
        <v>-39.9</v>
      </c>
      <c r="FN27">
        <f t="shared" si="51"/>
        <v>-39.799999999999997</v>
      </c>
      <c r="FO27">
        <f t="shared" si="51"/>
        <v>-39.700000000000003</v>
      </c>
      <c r="FP27">
        <f t="shared" si="51"/>
        <v>-39.6</v>
      </c>
      <c r="FQ27">
        <f t="shared" si="51"/>
        <v>-39.5</v>
      </c>
      <c r="FR27">
        <f t="shared" si="51"/>
        <v>-39.4</v>
      </c>
      <c r="FS27">
        <f t="shared" si="51"/>
        <v>-39.299999999999997</v>
      </c>
      <c r="FT27">
        <f t="shared" si="51"/>
        <v>-39.200000000000003</v>
      </c>
      <c r="FU27">
        <f t="shared" si="51"/>
        <v>-39.1</v>
      </c>
      <c r="FV27">
        <f t="shared" si="51"/>
        <v>-39</v>
      </c>
      <c r="FW27">
        <f t="shared" si="51"/>
        <v>-38.9</v>
      </c>
      <c r="FX27">
        <f t="shared" si="51"/>
        <v>-38.799999999999997</v>
      </c>
      <c r="FY27">
        <f t="shared" si="51"/>
        <v>-38.700000000000003</v>
      </c>
      <c r="FZ27">
        <f t="shared" si="51"/>
        <v>-38.6</v>
      </c>
      <c r="GA27">
        <f t="shared" si="51"/>
        <v>-38.5</v>
      </c>
      <c r="GB27">
        <f t="shared" si="51"/>
        <v>-38.4</v>
      </c>
      <c r="GC27">
        <f t="shared" si="51"/>
        <v>-38.299999999999997</v>
      </c>
      <c r="GD27">
        <f t="shared" si="51"/>
        <v>-38.200000000000003</v>
      </c>
      <c r="GE27">
        <f t="shared" si="51"/>
        <v>-38.1</v>
      </c>
      <c r="GF27">
        <f t="shared" si="51"/>
        <v>-38</v>
      </c>
      <c r="GG27">
        <f t="shared" si="51"/>
        <v>-37.9</v>
      </c>
      <c r="GH27">
        <f t="shared" si="51"/>
        <v>-37.799999999999997</v>
      </c>
      <c r="GI27">
        <f t="shared" si="51"/>
        <v>-37.700000000000003</v>
      </c>
      <c r="GJ27">
        <f t="shared" si="51"/>
        <v>-37.6</v>
      </c>
      <c r="GK27">
        <f t="shared" si="51"/>
        <v>-37.5</v>
      </c>
      <c r="GL27">
        <f t="shared" si="51"/>
        <v>-37.4</v>
      </c>
      <c r="GM27">
        <f t="shared" ref="GM27:IX27" si="52">GM26/100-19</f>
        <v>-37.299999999999997</v>
      </c>
      <c r="GN27">
        <f t="shared" si="52"/>
        <v>-37.200000000000003</v>
      </c>
      <c r="GO27">
        <f t="shared" si="52"/>
        <v>-37.1</v>
      </c>
      <c r="GP27">
        <f t="shared" si="52"/>
        <v>-37</v>
      </c>
      <c r="GQ27">
        <f t="shared" si="52"/>
        <v>-36.9</v>
      </c>
      <c r="GR27">
        <f t="shared" si="52"/>
        <v>-36.799999999999997</v>
      </c>
      <c r="GS27">
        <f t="shared" si="52"/>
        <v>-36.700000000000003</v>
      </c>
      <c r="GT27">
        <f t="shared" si="52"/>
        <v>-36.6</v>
      </c>
      <c r="GU27">
        <f t="shared" si="52"/>
        <v>-36.5</v>
      </c>
      <c r="GV27">
        <f t="shared" si="52"/>
        <v>-36.4</v>
      </c>
      <c r="GW27">
        <f t="shared" si="52"/>
        <v>-36.299999999999997</v>
      </c>
      <c r="GX27">
        <f t="shared" si="52"/>
        <v>-36.200000000000003</v>
      </c>
      <c r="GY27">
        <f t="shared" si="52"/>
        <v>-36.1</v>
      </c>
      <c r="GZ27">
        <f t="shared" si="52"/>
        <v>-36</v>
      </c>
      <c r="HA27">
        <f t="shared" si="52"/>
        <v>-35.9</v>
      </c>
      <c r="HB27">
        <f t="shared" si="52"/>
        <v>-35.799999999999997</v>
      </c>
      <c r="HC27">
        <f t="shared" si="52"/>
        <v>-35.700000000000003</v>
      </c>
      <c r="HD27">
        <f t="shared" si="52"/>
        <v>-35.6</v>
      </c>
      <c r="HE27">
        <f t="shared" si="52"/>
        <v>-35.5</v>
      </c>
      <c r="HF27">
        <f t="shared" si="52"/>
        <v>-35.4</v>
      </c>
      <c r="HG27">
        <f t="shared" si="52"/>
        <v>-35.299999999999997</v>
      </c>
      <c r="HH27">
        <f t="shared" si="52"/>
        <v>-35.200000000000003</v>
      </c>
      <c r="HI27">
        <f t="shared" si="52"/>
        <v>-35.1</v>
      </c>
      <c r="HJ27">
        <f t="shared" si="52"/>
        <v>-35</v>
      </c>
      <c r="HK27">
        <f t="shared" si="52"/>
        <v>-34.9</v>
      </c>
      <c r="HL27">
        <f t="shared" si="52"/>
        <v>-34.799999999999997</v>
      </c>
      <c r="HM27">
        <f t="shared" si="52"/>
        <v>-34.700000000000003</v>
      </c>
      <c r="HN27">
        <f t="shared" si="52"/>
        <v>-34.6</v>
      </c>
      <c r="HO27">
        <f t="shared" si="52"/>
        <v>-34.5</v>
      </c>
      <c r="HP27">
        <f t="shared" si="52"/>
        <v>-34.4</v>
      </c>
      <c r="HQ27">
        <f t="shared" si="52"/>
        <v>-34.299999999999997</v>
      </c>
      <c r="HR27">
        <f t="shared" si="52"/>
        <v>-34.200000000000003</v>
      </c>
      <c r="HS27">
        <f t="shared" si="52"/>
        <v>-34.1</v>
      </c>
      <c r="HT27">
        <f t="shared" si="52"/>
        <v>-34</v>
      </c>
      <c r="HU27">
        <f t="shared" si="52"/>
        <v>-33.9</v>
      </c>
      <c r="HV27">
        <f t="shared" si="52"/>
        <v>-33.799999999999997</v>
      </c>
      <c r="HW27">
        <f t="shared" si="52"/>
        <v>-33.700000000000003</v>
      </c>
      <c r="HX27">
        <f t="shared" si="52"/>
        <v>-33.6</v>
      </c>
      <c r="HY27">
        <f t="shared" si="52"/>
        <v>-33.5</v>
      </c>
      <c r="HZ27">
        <f t="shared" si="52"/>
        <v>-33.4</v>
      </c>
      <c r="IA27">
        <f t="shared" si="52"/>
        <v>-33.299999999999997</v>
      </c>
      <c r="IB27">
        <f t="shared" si="52"/>
        <v>-33.200000000000003</v>
      </c>
      <c r="IC27">
        <f t="shared" si="52"/>
        <v>-33.1</v>
      </c>
      <c r="ID27">
        <f t="shared" si="52"/>
        <v>-33</v>
      </c>
      <c r="IE27">
        <f t="shared" si="52"/>
        <v>-32.9</v>
      </c>
      <c r="IF27">
        <f t="shared" si="52"/>
        <v>-32.799999999999997</v>
      </c>
      <c r="IG27">
        <f t="shared" si="52"/>
        <v>-32.700000000000003</v>
      </c>
      <c r="IH27">
        <f t="shared" si="52"/>
        <v>-32.6</v>
      </c>
      <c r="II27">
        <f t="shared" si="52"/>
        <v>-32.5</v>
      </c>
      <c r="IJ27">
        <f t="shared" si="52"/>
        <v>-32.4</v>
      </c>
      <c r="IK27">
        <f t="shared" si="52"/>
        <v>-32.299999999999997</v>
      </c>
      <c r="IL27">
        <f t="shared" si="52"/>
        <v>-32.200000000000003</v>
      </c>
      <c r="IM27">
        <f t="shared" si="52"/>
        <v>-32.1</v>
      </c>
      <c r="IN27">
        <f t="shared" si="52"/>
        <v>-32</v>
      </c>
      <c r="IO27">
        <f t="shared" si="52"/>
        <v>-31.9</v>
      </c>
      <c r="IP27">
        <f t="shared" si="52"/>
        <v>-31.8</v>
      </c>
      <c r="IQ27">
        <f t="shared" si="52"/>
        <v>-31.7</v>
      </c>
      <c r="IR27">
        <f t="shared" si="52"/>
        <v>-31.6</v>
      </c>
      <c r="IS27">
        <f t="shared" si="52"/>
        <v>-31.5</v>
      </c>
      <c r="IT27">
        <f t="shared" si="52"/>
        <v>-31.4</v>
      </c>
      <c r="IU27">
        <f t="shared" si="52"/>
        <v>-31.3</v>
      </c>
      <c r="IV27">
        <f t="shared" si="52"/>
        <v>-31.2</v>
      </c>
      <c r="IW27">
        <f t="shared" si="52"/>
        <v>-31.1</v>
      </c>
      <c r="IX27">
        <f t="shared" si="52"/>
        <v>-31</v>
      </c>
      <c r="IY27">
        <f t="shared" ref="IY27:LJ27" si="53">IY26/100-19</f>
        <v>-30.9</v>
      </c>
      <c r="IZ27">
        <f t="shared" si="53"/>
        <v>-30.8</v>
      </c>
      <c r="JA27">
        <f t="shared" si="53"/>
        <v>-30.7</v>
      </c>
      <c r="JB27">
        <f t="shared" si="53"/>
        <v>-30.6</v>
      </c>
      <c r="JC27">
        <f t="shared" si="53"/>
        <v>-30.5</v>
      </c>
      <c r="JD27">
        <f t="shared" si="53"/>
        <v>-30.4</v>
      </c>
      <c r="JE27">
        <f t="shared" si="53"/>
        <v>-30.3</v>
      </c>
      <c r="JF27">
        <f t="shared" si="53"/>
        <v>-30.2</v>
      </c>
      <c r="JG27">
        <f t="shared" si="53"/>
        <v>-30.1</v>
      </c>
      <c r="JH27">
        <f t="shared" si="53"/>
        <v>-30</v>
      </c>
      <c r="JI27">
        <f t="shared" si="53"/>
        <v>-29.9</v>
      </c>
      <c r="JJ27">
        <f t="shared" si="53"/>
        <v>-29.8</v>
      </c>
      <c r="JK27">
        <f t="shared" si="53"/>
        <v>-29.7</v>
      </c>
      <c r="JL27">
        <f t="shared" si="53"/>
        <v>-29.6</v>
      </c>
      <c r="JM27">
        <f t="shared" si="53"/>
        <v>-29.5</v>
      </c>
      <c r="JN27">
        <f t="shared" si="53"/>
        <v>-29.4</v>
      </c>
      <c r="JO27">
        <f t="shared" si="53"/>
        <v>-29.3</v>
      </c>
      <c r="JP27">
        <f t="shared" si="53"/>
        <v>-29.2</v>
      </c>
      <c r="JQ27">
        <f t="shared" si="53"/>
        <v>-29.1</v>
      </c>
      <c r="JR27">
        <f t="shared" si="53"/>
        <v>-29</v>
      </c>
      <c r="JS27">
        <f t="shared" si="53"/>
        <v>-28.9</v>
      </c>
      <c r="JT27">
        <f t="shared" si="53"/>
        <v>-28.8</v>
      </c>
      <c r="JU27">
        <f t="shared" si="53"/>
        <v>-28.7</v>
      </c>
      <c r="JV27">
        <f t="shared" si="53"/>
        <v>-28.6</v>
      </c>
      <c r="JW27">
        <f t="shared" si="53"/>
        <v>-28.5</v>
      </c>
      <c r="JX27">
        <f t="shared" si="53"/>
        <v>-28.4</v>
      </c>
      <c r="JY27">
        <f t="shared" si="53"/>
        <v>-28.3</v>
      </c>
      <c r="JZ27">
        <f t="shared" si="53"/>
        <v>-28.2</v>
      </c>
      <c r="KA27">
        <f t="shared" si="53"/>
        <v>-28.1</v>
      </c>
      <c r="KB27">
        <f t="shared" si="53"/>
        <v>-28</v>
      </c>
      <c r="KC27">
        <f t="shared" si="53"/>
        <v>-27.9</v>
      </c>
      <c r="KD27">
        <f t="shared" si="53"/>
        <v>-27.8</v>
      </c>
      <c r="KE27">
        <f t="shared" si="53"/>
        <v>-27.7</v>
      </c>
      <c r="KF27">
        <f t="shared" si="53"/>
        <v>-27.6</v>
      </c>
      <c r="KG27">
        <f t="shared" si="53"/>
        <v>-27.5</v>
      </c>
      <c r="KH27">
        <f t="shared" si="53"/>
        <v>-27.4</v>
      </c>
      <c r="KI27">
        <f t="shared" si="53"/>
        <v>-27.3</v>
      </c>
      <c r="KJ27">
        <f t="shared" si="53"/>
        <v>-27.2</v>
      </c>
      <c r="KK27">
        <f t="shared" si="53"/>
        <v>-27.1</v>
      </c>
      <c r="KL27">
        <f t="shared" si="53"/>
        <v>-27</v>
      </c>
      <c r="KM27">
        <f t="shared" si="53"/>
        <v>-26.9</v>
      </c>
      <c r="KN27">
        <f t="shared" si="53"/>
        <v>-26.8</v>
      </c>
      <c r="KO27">
        <f t="shared" si="53"/>
        <v>-26.7</v>
      </c>
      <c r="KP27">
        <f t="shared" si="53"/>
        <v>-26.6</v>
      </c>
      <c r="KQ27">
        <f t="shared" si="53"/>
        <v>-26.5</v>
      </c>
      <c r="KR27">
        <f t="shared" si="53"/>
        <v>-26.4</v>
      </c>
      <c r="KS27">
        <f t="shared" si="53"/>
        <v>-26.3</v>
      </c>
      <c r="KT27">
        <f t="shared" si="53"/>
        <v>-26.2</v>
      </c>
      <c r="KU27">
        <f t="shared" si="53"/>
        <v>-26.1</v>
      </c>
      <c r="KV27">
        <f t="shared" si="53"/>
        <v>-26</v>
      </c>
      <c r="KW27">
        <f t="shared" si="53"/>
        <v>-25.9</v>
      </c>
      <c r="KX27">
        <f t="shared" si="53"/>
        <v>-25.8</v>
      </c>
      <c r="KY27">
        <f t="shared" si="53"/>
        <v>-25.7</v>
      </c>
      <c r="KZ27">
        <f t="shared" si="53"/>
        <v>-25.6</v>
      </c>
      <c r="LA27">
        <f t="shared" si="53"/>
        <v>-25.5</v>
      </c>
      <c r="LB27">
        <f t="shared" si="53"/>
        <v>-25.4</v>
      </c>
      <c r="LC27">
        <f t="shared" si="53"/>
        <v>-25.3</v>
      </c>
      <c r="LD27">
        <f t="shared" si="53"/>
        <v>-25.2</v>
      </c>
      <c r="LE27">
        <f t="shared" si="53"/>
        <v>-25.1</v>
      </c>
      <c r="LF27">
        <f t="shared" si="53"/>
        <v>-25</v>
      </c>
      <c r="LG27">
        <f t="shared" si="53"/>
        <v>-24.9</v>
      </c>
      <c r="LH27">
        <f t="shared" si="53"/>
        <v>-24.8</v>
      </c>
      <c r="LI27">
        <f t="shared" si="53"/>
        <v>-24.7</v>
      </c>
      <c r="LJ27">
        <f t="shared" si="53"/>
        <v>-24.6</v>
      </c>
      <c r="LK27">
        <f t="shared" ref="LK27:NV27" si="54">LK26/100-19</f>
        <v>-24.5</v>
      </c>
      <c r="LL27">
        <f t="shared" si="54"/>
        <v>-24.4</v>
      </c>
      <c r="LM27">
        <f t="shared" si="54"/>
        <v>-24.3</v>
      </c>
      <c r="LN27">
        <f t="shared" si="54"/>
        <v>-24.2</v>
      </c>
      <c r="LO27">
        <f t="shared" si="54"/>
        <v>-24.1</v>
      </c>
      <c r="LP27">
        <f t="shared" si="54"/>
        <v>-24</v>
      </c>
      <c r="LQ27">
        <f t="shared" si="54"/>
        <v>-23.9</v>
      </c>
      <c r="LR27">
        <f t="shared" si="54"/>
        <v>-23.8</v>
      </c>
      <c r="LS27">
        <f t="shared" si="54"/>
        <v>-23.7</v>
      </c>
      <c r="LT27">
        <f t="shared" si="54"/>
        <v>-23.6</v>
      </c>
      <c r="LU27">
        <f t="shared" si="54"/>
        <v>-23.5</v>
      </c>
      <c r="LV27">
        <f t="shared" si="54"/>
        <v>-23.4</v>
      </c>
      <c r="LW27">
        <f t="shared" si="54"/>
        <v>-23.3</v>
      </c>
      <c r="LX27">
        <f t="shared" si="54"/>
        <v>-23.2</v>
      </c>
      <c r="LY27">
        <f t="shared" si="54"/>
        <v>-23.1</v>
      </c>
      <c r="LZ27">
        <f t="shared" si="54"/>
        <v>-23</v>
      </c>
      <c r="MA27">
        <f t="shared" si="54"/>
        <v>-22.9</v>
      </c>
      <c r="MB27">
        <f t="shared" si="54"/>
        <v>-22.8</v>
      </c>
      <c r="MC27">
        <f t="shared" si="54"/>
        <v>-22.7</v>
      </c>
      <c r="MD27">
        <f t="shared" si="54"/>
        <v>-22.6</v>
      </c>
      <c r="ME27">
        <f t="shared" si="54"/>
        <v>-22.5</v>
      </c>
      <c r="MF27">
        <f t="shared" si="54"/>
        <v>-22.4</v>
      </c>
      <c r="MG27">
        <f t="shared" si="54"/>
        <v>-22.3</v>
      </c>
      <c r="MH27">
        <f t="shared" si="54"/>
        <v>-22.2</v>
      </c>
      <c r="MI27">
        <f t="shared" si="54"/>
        <v>-22.1</v>
      </c>
      <c r="MJ27">
        <f t="shared" si="54"/>
        <v>-22</v>
      </c>
      <c r="MK27">
        <f t="shared" si="54"/>
        <v>-21.9</v>
      </c>
      <c r="ML27">
        <f t="shared" si="54"/>
        <v>-21.8</v>
      </c>
      <c r="MM27">
        <f t="shared" si="54"/>
        <v>-21.7</v>
      </c>
      <c r="MN27">
        <f t="shared" si="54"/>
        <v>-21.6</v>
      </c>
      <c r="MO27">
        <f t="shared" si="54"/>
        <v>-21.5</v>
      </c>
      <c r="MP27">
        <f t="shared" si="54"/>
        <v>-21.4</v>
      </c>
      <c r="MQ27">
        <f t="shared" si="54"/>
        <v>-21.3</v>
      </c>
      <c r="MR27">
        <f t="shared" si="54"/>
        <v>-21.2</v>
      </c>
      <c r="MS27">
        <f t="shared" si="54"/>
        <v>-21.1</v>
      </c>
      <c r="MT27">
        <f t="shared" si="54"/>
        <v>-21</v>
      </c>
      <c r="MU27">
        <f t="shared" si="54"/>
        <v>-20.9</v>
      </c>
      <c r="MV27">
        <f t="shared" si="54"/>
        <v>-20.8</v>
      </c>
      <c r="MW27">
        <f t="shared" si="54"/>
        <v>-20.7</v>
      </c>
      <c r="MX27">
        <f t="shared" si="54"/>
        <v>-20.6</v>
      </c>
      <c r="MY27">
        <f t="shared" si="54"/>
        <v>-20.5</v>
      </c>
      <c r="MZ27">
        <f t="shared" si="54"/>
        <v>-20.399999999999999</v>
      </c>
      <c r="NA27">
        <f t="shared" si="54"/>
        <v>-20.3</v>
      </c>
      <c r="NB27">
        <f t="shared" si="54"/>
        <v>-20.2</v>
      </c>
      <c r="NC27">
        <f t="shared" si="54"/>
        <v>-20.100000000000001</v>
      </c>
      <c r="ND27">
        <f t="shared" si="54"/>
        <v>-20</v>
      </c>
      <c r="NE27">
        <f t="shared" si="54"/>
        <v>-19.899999999999999</v>
      </c>
      <c r="NF27">
        <f t="shared" si="54"/>
        <v>-19.8</v>
      </c>
      <c r="NG27">
        <f t="shared" si="54"/>
        <v>-19.7</v>
      </c>
      <c r="NH27">
        <f t="shared" si="54"/>
        <v>-19.600000000000001</v>
      </c>
      <c r="NI27">
        <f t="shared" si="54"/>
        <v>-19.5</v>
      </c>
      <c r="NJ27">
        <f t="shared" si="54"/>
        <v>-19.399999999999999</v>
      </c>
      <c r="NK27">
        <f t="shared" si="54"/>
        <v>-19.3</v>
      </c>
      <c r="NL27">
        <f t="shared" si="54"/>
        <v>-19.2</v>
      </c>
      <c r="NM27">
        <f t="shared" si="54"/>
        <v>-19.100000000000001</v>
      </c>
      <c r="NN27">
        <f t="shared" si="54"/>
        <v>-19</v>
      </c>
      <c r="NO27">
        <f t="shared" si="54"/>
        <v>-18.899999999999999</v>
      </c>
      <c r="NP27">
        <f t="shared" si="54"/>
        <v>-18.8</v>
      </c>
      <c r="NQ27">
        <f t="shared" si="54"/>
        <v>-18.7</v>
      </c>
      <c r="NR27">
        <f t="shared" si="54"/>
        <v>-18.600000000000001</v>
      </c>
      <c r="NS27">
        <f t="shared" si="54"/>
        <v>-18.5</v>
      </c>
      <c r="NT27">
        <f t="shared" si="54"/>
        <v>-18.399999999999999</v>
      </c>
      <c r="NU27">
        <f t="shared" si="54"/>
        <v>-18.3</v>
      </c>
      <c r="NV27">
        <f t="shared" si="54"/>
        <v>-18.2</v>
      </c>
      <c r="NW27">
        <f t="shared" ref="NW27:QH27" si="55">NW26/100-19</f>
        <v>-18.100000000000001</v>
      </c>
      <c r="NX27">
        <f t="shared" si="55"/>
        <v>-18</v>
      </c>
      <c r="NY27">
        <f t="shared" si="55"/>
        <v>-17.899999999999999</v>
      </c>
      <c r="NZ27">
        <f t="shared" si="55"/>
        <v>-17.8</v>
      </c>
      <c r="OA27">
        <f t="shared" si="55"/>
        <v>-17.7</v>
      </c>
      <c r="OB27">
        <f t="shared" si="55"/>
        <v>-17.600000000000001</v>
      </c>
      <c r="OC27">
        <f t="shared" si="55"/>
        <v>-17.5</v>
      </c>
      <c r="OD27">
        <f t="shared" si="55"/>
        <v>-17.399999999999999</v>
      </c>
      <c r="OE27">
        <f t="shared" si="55"/>
        <v>-17.3</v>
      </c>
      <c r="OF27">
        <f t="shared" si="55"/>
        <v>-17.2</v>
      </c>
      <c r="OG27">
        <f t="shared" si="55"/>
        <v>-17.100000000000001</v>
      </c>
      <c r="OH27">
        <f t="shared" si="55"/>
        <v>-17</v>
      </c>
      <c r="OI27">
        <f t="shared" si="55"/>
        <v>-16.899999999999999</v>
      </c>
      <c r="OJ27">
        <f t="shared" si="55"/>
        <v>-16.8</v>
      </c>
      <c r="OK27">
        <f t="shared" si="55"/>
        <v>-16.7</v>
      </c>
      <c r="OL27">
        <f t="shared" si="55"/>
        <v>-16.600000000000001</v>
      </c>
      <c r="OM27">
        <f t="shared" si="55"/>
        <v>-16.5</v>
      </c>
      <c r="ON27">
        <f t="shared" si="55"/>
        <v>-16.399999999999999</v>
      </c>
      <c r="OO27">
        <f t="shared" si="55"/>
        <v>-16.3</v>
      </c>
      <c r="OP27">
        <f t="shared" si="55"/>
        <v>-16.2</v>
      </c>
      <c r="OQ27">
        <f t="shared" si="55"/>
        <v>-16.100000000000001</v>
      </c>
      <c r="OR27">
        <f t="shared" si="55"/>
        <v>-16</v>
      </c>
      <c r="OS27">
        <f t="shared" si="55"/>
        <v>-15.9</v>
      </c>
      <c r="OT27">
        <f t="shared" si="55"/>
        <v>-15.8</v>
      </c>
      <c r="OU27">
        <f t="shared" si="55"/>
        <v>-15.7</v>
      </c>
      <c r="OV27">
        <f t="shared" si="55"/>
        <v>-15.6</v>
      </c>
      <c r="OW27">
        <f t="shared" si="55"/>
        <v>-15.5</v>
      </c>
      <c r="OX27">
        <f t="shared" si="55"/>
        <v>-15.4</v>
      </c>
      <c r="OY27">
        <f t="shared" si="55"/>
        <v>-15.3</v>
      </c>
      <c r="OZ27">
        <f t="shared" si="55"/>
        <v>-15.2</v>
      </c>
      <c r="PA27">
        <f t="shared" si="55"/>
        <v>-15.1</v>
      </c>
      <c r="PB27">
        <f t="shared" si="55"/>
        <v>-15</v>
      </c>
      <c r="PC27">
        <f t="shared" si="55"/>
        <v>-14.9</v>
      </c>
      <c r="PD27">
        <f t="shared" si="55"/>
        <v>-14.8</v>
      </c>
      <c r="PE27">
        <f t="shared" si="55"/>
        <v>-14.7</v>
      </c>
      <c r="PF27">
        <f t="shared" si="55"/>
        <v>-14.6</v>
      </c>
      <c r="PG27">
        <f t="shared" si="55"/>
        <v>-14.5</v>
      </c>
      <c r="PH27">
        <f t="shared" si="55"/>
        <v>-14.4</v>
      </c>
      <c r="PI27">
        <f t="shared" si="55"/>
        <v>-14.3</v>
      </c>
      <c r="PJ27">
        <f t="shared" si="55"/>
        <v>-14.2</v>
      </c>
      <c r="PK27">
        <f t="shared" si="55"/>
        <v>-14.1</v>
      </c>
      <c r="PL27">
        <f t="shared" si="55"/>
        <v>-14</v>
      </c>
      <c r="PM27">
        <f t="shared" si="55"/>
        <v>-13.9</v>
      </c>
      <c r="PN27">
        <f t="shared" si="55"/>
        <v>-13.8</v>
      </c>
      <c r="PO27">
        <f t="shared" si="55"/>
        <v>-13.7</v>
      </c>
      <c r="PP27">
        <f t="shared" si="55"/>
        <v>-13.6</v>
      </c>
      <c r="PQ27">
        <f t="shared" si="55"/>
        <v>-13.5</v>
      </c>
      <c r="PR27">
        <f t="shared" si="55"/>
        <v>-13.4</v>
      </c>
      <c r="PS27">
        <f t="shared" si="55"/>
        <v>-13.3</v>
      </c>
      <c r="PT27">
        <f t="shared" si="55"/>
        <v>-13.2</v>
      </c>
      <c r="PU27">
        <f t="shared" si="55"/>
        <v>-13.1</v>
      </c>
      <c r="PV27">
        <f t="shared" si="55"/>
        <v>-13</v>
      </c>
      <c r="PW27">
        <f t="shared" si="55"/>
        <v>-12.9</v>
      </c>
      <c r="PX27">
        <f t="shared" si="55"/>
        <v>-12.8</v>
      </c>
      <c r="PY27">
        <f t="shared" si="55"/>
        <v>-12.7</v>
      </c>
      <c r="PZ27">
        <f t="shared" si="55"/>
        <v>-12.6</v>
      </c>
      <c r="QA27">
        <f t="shared" si="55"/>
        <v>-12.5</v>
      </c>
      <c r="QB27">
        <f t="shared" si="55"/>
        <v>-12.4</v>
      </c>
      <c r="QC27">
        <f t="shared" si="55"/>
        <v>-12.3</v>
      </c>
      <c r="QD27">
        <f t="shared" si="55"/>
        <v>-12.2</v>
      </c>
      <c r="QE27">
        <f t="shared" si="55"/>
        <v>-12.1</v>
      </c>
      <c r="QF27">
        <f t="shared" si="55"/>
        <v>-12</v>
      </c>
      <c r="QG27">
        <f t="shared" si="55"/>
        <v>-11.9</v>
      </c>
      <c r="QH27">
        <f t="shared" si="55"/>
        <v>-11.8</v>
      </c>
      <c r="QI27">
        <f t="shared" ref="QI27:ST27" si="56">QI26/100-19</f>
        <v>-11.7</v>
      </c>
      <c r="QJ27">
        <f t="shared" si="56"/>
        <v>-11.6</v>
      </c>
      <c r="QK27">
        <f t="shared" si="56"/>
        <v>-11.5</v>
      </c>
      <c r="QL27">
        <f t="shared" si="56"/>
        <v>-11.4</v>
      </c>
      <c r="QM27">
        <f t="shared" si="56"/>
        <v>-11.3</v>
      </c>
      <c r="QN27">
        <f t="shared" si="56"/>
        <v>-11.2</v>
      </c>
      <c r="QO27">
        <f t="shared" si="56"/>
        <v>-11.1</v>
      </c>
      <c r="QP27">
        <f t="shared" si="56"/>
        <v>-11</v>
      </c>
      <c r="QQ27">
        <f t="shared" si="56"/>
        <v>-10.9</v>
      </c>
      <c r="QR27">
        <f t="shared" si="56"/>
        <v>-10.8</v>
      </c>
      <c r="QS27">
        <f t="shared" si="56"/>
        <v>-10.7</v>
      </c>
      <c r="QT27">
        <f t="shared" si="56"/>
        <v>-10.6</v>
      </c>
      <c r="QU27">
        <f t="shared" si="56"/>
        <v>-10.5</v>
      </c>
      <c r="QV27">
        <f t="shared" si="56"/>
        <v>-10.4</v>
      </c>
      <c r="QW27">
        <f t="shared" si="56"/>
        <v>-10.3</v>
      </c>
      <c r="QX27">
        <f t="shared" si="56"/>
        <v>-10.199999999999999</v>
      </c>
      <c r="QY27">
        <f t="shared" si="56"/>
        <v>-10.1</v>
      </c>
      <c r="QZ27">
        <f t="shared" si="56"/>
        <v>-10</v>
      </c>
      <c r="RA27">
        <f t="shared" si="56"/>
        <v>-9.9</v>
      </c>
      <c r="RB27">
        <f t="shared" si="56"/>
        <v>-9.8000000000000007</v>
      </c>
      <c r="RC27">
        <f t="shared" si="56"/>
        <v>-9.6999999999999993</v>
      </c>
      <c r="RD27">
        <f t="shared" si="56"/>
        <v>-9.6</v>
      </c>
      <c r="RE27">
        <f t="shared" si="56"/>
        <v>-9.5</v>
      </c>
      <c r="RF27">
        <f t="shared" si="56"/>
        <v>-9.4</v>
      </c>
      <c r="RG27">
        <f t="shared" si="56"/>
        <v>-9.3000000000000007</v>
      </c>
      <c r="RH27">
        <f t="shared" si="56"/>
        <v>-9.1999999999999993</v>
      </c>
      <c r="RI27">
        <f t="shared" si="56"/>
        <v>-9.1</v>
      </c>
      <c r="RJ27">
        <f t="shared" si="56"/>
        <v>-9</v>
      </c>
      <c r="RK27">
        <f t="shared" si="56"/>
        <v>-8.9</v>
      </c>
      <c r="RL27">
        <f t="shared" si="56"/>
        <v>-8.8000000000000007</v>
      </c>
      <c r="RM27">
        <f t="shared" si="56"/>
        <v>-8.6999999999999993</v>
      </c>
      <c r="RN27">
        <f t="shared" si="56"/>
        <v>-8.6</v>
      </c>
      <c r="RO27">
        <f t="shared" si="56"/>
        <v>-8.5</v>
      </c>
      <c r="RP27">
        <f t="shared" si="56"/>
        <v>-8.4</v>
      </c>
      <c r="RQ27">
        <f t="shared" si="56"/>
        <v>-8.3000000000000007</v>
      </c>
      <c r="RR27">
        <f t="shared" si="56"/>
        <v>-8.1999999999999993</v>
      </c>
      <c r="RS27">
        <f t="shared" si="56"/>
        <v>-8.1</v>
      </c>
      <c r="RT27">
        <f t="shared" si="56"/>
        <v>-8</v>
      </c>
      <c r="RU27">
        <f t="shared" si="56"/>
        <v>-7.9</v>
      </c>
      <c r="RV27">
        <f t="shared" si="56"/>
        <v>-7.8000000000000007</v>
      </c>
      <c r="RW27">
        <f t="shared" si="56"/>
        <v>-7.6999999999999993</v>
      </c>
      <c r="RX27">
        <f t="shared" si="56"/>
        <v>-7.6</v>
      </c>
      <c r="RY27">
        <f t="shared" si="56"/>
        <v>-7.5</v>
      </c>
      <c r="RZ27">
        <f t="shared" si="56"/>
        <v>-7.4</v>
      </c>
      <c r="SA27">
        <f t="shared" si="56"/>
        <v>-7.3000000000000007</v>
      </c>
      <c r="SB27">
        <f t="shared" si="56"/>
        <v>-7.1999999999999993</v>
      </c>
      <c r="SC27">
        <f t="shared" si="56"/>
        <v>-7.1</v>
      </c>
      <c r="SD27">
        <f t="shared" si="56"/>
        <v>-7</v>
      </c>
      <c r="SE27">
        <f t="shared" si="56"/>
        <v>-6.9</v>
      </c>
      <c r="SF27">
        <f t="shared" si="56"/>
        <v>-6.8000000000000007</v>
      </c>
      <c r="SG27">
        <f t="shared" si="56"/>
        <v>-6.6999999999999993</v>
      </c>
      <c r="SH27">
        <f t="shared" si="56"/>
        <v>-6.6</v>
      </c>
      <c r="SI27">
        <f t="shared" si="56"/>
        <v>-6.5</v>
      </c>
      <c r="SJ27">
        <f t="shared" si="56"/>
        <v>-6.4</v>
      </c>
      <c r="SK27">
        <f t="shared" si="56"/>
        <v>-6.3000000000000007</v>
      </c>
      <c r="SL27">
        <f t="shared" si="56"/>
        <v>-6.1999999999999993</v>
      </c>
      <c r="SM27">
        <f t="shared" si="56"/>
        <v>-6.1</v>
      </c>
      <c r="SN27">
        <f t="shared" si="56"/>
        <v>-6</v>
      </c>
      <c r="SO27">
        <f t="shared" si="56"/>
        <v>-5.9</v>
      </c>
      <c r="SP27">
        <f t="shared" si="56"/>
        <v>-5.8000000000000007</v>
      </c>
      <c r="SQ27">
        <f t="shared" si="56"/>
        <v>-5.6999999999999993</v>
      </c>
      <c r="SR27">
        <f t="shared" si="56"/>
        <v>-5.6</v>
      </c>
      <c r="SS27">
        <f t="shared" si="56"/>
        <v>-5.5</v>
      </c>
      <c r="ST27">
        <f t="shared" si="56"/>
        <v>-5.4</v>
      </c>
      <c r="SU27">
        <f t="shared" ref="SU27:VF27" si="57">SU26/100-19</f>
        <v>-5.3000000000000007</v>
      </c>
      <c r="SV27">
        <f t="shared" si="57"/>
        <v>-5.1999999999999993</v>
      </c>
      <c r="SW27">
        <f t="shared" si="57"/>
        <v>-5.0999999999999996</v>
      </c>
      <c r="SX27">
        <f t="shared" si="57"/>
        <v>-5</v>
      </c>
      <c r="SY27">
        <f t="shared" si="57"/>
        <v>-4.9000000000000004</v>
      </c>
      <c r="SZ27">
        <f t="shared" si="57"/>
        <v>-4.8000000000000007</v>
      </c>
      <c r="TA27">
        <f t="shared" si="57"/>
        <v>-4.6999999999999993</v>
      </c>
      <c r="TB27">
        <f t="shared" si="57"/>
        <v>-4.5999999999999996</v>
      </c>
      <c r="TC27">
        <f t="shared" si="57"/>
        <v>-4.5</v>
      </c>
      <c r="TD27">
        <f t="shared" si="57"/>
        <v>-4.4000000000000004</v>
      </c>
      <c r="TE27">
        <f t="shared" si="57"/>
        <v>-4.3000000000000007</v>
      </c>
      <c r="TF27">
        <f t="shared" si="57"/>
        <v>-4.1999999999999993</v>
      </c>
      <c r="TG27">
        <f t="shared" si="57"/>
        <v>-4.0999999999999996</v>
      </c>
      <c r="TH27">
        <f t="shared" si="57"/>
        <v>-4</v>
      </c>
      <c r="TI27">
        <f t="shared" si="57"/>
        <v>-3.9000000000000004</v>
      </c>
      <c r="TJ27">
        <f t="shared" si="57"/>
        <v>-3.8000000000000007</v>
      </c>
      <c r="TK27">
        <f t="shared" si="57"/>
        <v>-3.6999999999999993</v>
      </c>
      <c r="TL27">
        <f t="shared" si="57"/>
        <v>-3.5999999999999996</v>
      </c>
      <c r="TM27">
        <f t="shared" si="57"/>
        <v>-3.5</v>
      </c>
      <c r="TN27">
        <f t="shared" si="57"/>
        <v>-3.4000000000000004</v>
      </c>
      <c r="TO27">
        <f t="shared" si="57"/>
        <v>-3.3000000000000007</v>
      </c>
      <c r="TP27">
        <f t="shared" si="57"/>
        <v>-3.1999999999999993</v>
      </c>
      <c r="TQ27">
        <f t="shared" si="57"/>
        <v>-3.0999999999999996</v>
      </c>
      <c r="TR27">
        <f t="shared" si="57"/>
        <v>-3</v>
      </c>
      <c r="TS27">
        <f t="shared" si="57"/>
        <v>-2.8999999999999986</v>
      </c>
      <c r="TT27">
        <f t="shared" si="57"/>
        <v>-2.8000000000000007</v>
      </c>
      <c r="TU27">
        <f t="shared" si="57"/>
        <v>-2.7899999999999991</v>
      </c>
      <c r="TV27">
        <f t="shared" si="57"/>
        <v>-2.7800000000000011</v>
      </c>
      <c r="TW27">
        <f t="shared" si="57"/>
        <v>-2.7699999999999996</v>
      </c>
      <c r="TX27">
        <f t="shared" si="57"/>
        <v>-2.7600000000000016</v>
      </c>
      <c r="TY27">
        <f t="shared" si="57"/>
        <v>-2.75</v>
      </c>
      <c r="TZ27">
        <f t="shared" si="57"/>
        <v>-2.7399999999999984</v>
      </c>
      <c r="UA27">
        <f t="shared" si="57"/>
        <v>-2.7300000000000004</v>
      </c>
      <c r="UB27">
        <f t="shared" si="57"/>
        <v>-2.7199999999999989</v>
      </c>
      <c r="UC27">
        <f t="shared" si="57"/>
        <v>-2.7100000000000009</v>
      </c>
      <c r="UD27">
        <f t="shared" si="57"/>
        <v>-2.6999999999999993</v>
      </c>
      <c r="UE27">
        <f t="shared" si="57"/>
        <v>-2.6900000000000013</v>
      </c>
      <c r="UF27">
        <f t="shared" si="57"/>
        <v>-2.6799999999999997</v>
      </c>
      <c r="UG27">
        <f t="shared" si="57"/>
        <v>-2.6700000000000017</v>
      </c>
      <c r="UH27">
        <f t="shared" si="57"/>
        <v>-2.66</v>
      </c>
      <c r="UI27">
        <f t="shared" si="57"/>
        <v>-2.6499999999999986</v>
      </c>
      <c r="UJ27">
        <f t="shared" si="57"/>
        <v>-2.6400000000000006</v>
      </c>
      <c r="UK27">
        <f t="shared" si="57"/>
        <v>-2.629999999999999</v>
      </c>
      <c r="UL27">
        <f t="shared" si="57"/>
        <v>-2.620000000000001</v>
      </c>
      <c r="UM27">
        <f t="shared" si="57"/>
        <v>-2.6099999999999994</v>
      </c>
      <c r="UN27">
        <f t="shared" si="57"/>
        <v>-2.6000000000000014</v>
      </c>
      <c r="UO27">
        <f t="shared" si="57"/>
        <v>-2.59</v>
      </c>
      <c r="UP27">
        <f t="shared" si="57"/>
        <v>-2.5799999999999983</v>
      </c>
      <c r="UQ27">
        <f t="shared" si="57"/>
        <v>-2.5700000000000003</v>
      </c>
      <c r="UR27">
        <f t="shared" si="57"/>
        <v>-2.5599999999999987</v>
      </c>
      <c r="US27">
        <f t="shared" si="57"/>
        <v>-2.5500000000000007</v>
      </c>
      <c r="UT27">
        <f t="shared" si="57"/>
        <v>-2.5399999999999991</v>
      </c>
      <c r="UU27">
        <f t="shared" si="57"/>
        <v>-2.5300000000000011</v>
      </c>
      <c r="UV27">
        <f t="shared" si="57"/>
        <v>-2.5199999999999996</v>
      </c>
      <c r="UW27">
        <f t="shared" si="57"/>
        <v>-2.5100000000000016</v>
      </c>
      <c r="UX27">
        <f t="shared" si="57"/>
        <v>-2.5</v>
      </c>
      <c r="UY27">
        <f t="shared" si="57"/>
        <v>-2.4899999999999984</v>
      </c>
      <c r="UZ27">
        <f t="shared" si="57"/>
        <v>-2.4800000000000004</v>
      </c>
      <c r="VA27">
        <f t="shared" si="57"/>
        <v>-2.4699999999999989</v>
      </c>
      <c r="VB27">
        <f t="shared" si="57"/>
        <v>-2.4600000000000009</v>
      </c>
      <c r="VC27">
        <f t="shared" si="57"/>
        <v>-2.4499999999999993</v>
      </c>
      <c r="VD27">
        <f t="shared" si="57"/>
        <v>-2.4400000000000013</v>
      </c>
      <c r="VE27">
        <f t="shared" si="57"/>
        <v>-2.4299999999999997</v>
      </c>
      <c r="VF27">
        <f t="shared" si="57"/>
        <v>-2.4200000000000017</v>
      </c>
      <c r="VG27">
        <f t="shared" ref="VG27:XR27" si="58">VG26/100-19</f>
        <v>-2.41</v>
      </c>
      <c r="VH27">
        <f t="shared" si="58"/>
        <v>-2.3999999999999986</v>
      </c>
      <c r="VI27">
        <f t="shared" si="58"/>
        <v>-2.3900000000000006</v>
      </c>
      <c r="VJ27">
        <f t="shared" si="58"/>
        <v>-2.379999999999999</v>
      </c>
      <c r="VK27">
        <f t="shared" si="58"/>
        <v>-2.370000000000001</v>
      </c>
      <c r="VL27">
        <f t="shared" si="58"/>
        <v>-2.3599999999999994</v>
      </c>
      <c r="VM27">
        <f t="shared" si="58"/>
        <v>-2.3500000000000014</v>
      </c>
      <c r="VN27">
        <f t="shared" si="58"/>
        <v>-2.34</v>
      </c>
      <c r="VO27">
        <f t="shared" si="58"/>
        <v>-2.3299999999999983</v>
      </c>
      <c r="VP27">
        <f t="shared" si="58"/>
        <v>-2.3200000000000003</v>
      </c>
      <c r="VQ27">
        <f t="shared" si="58"/>
        <v>-2.3099999999999987</v>
      </c>
      <c r="VR27">
        <f t="shared" si="58"/>
        <v>-2.3000000000000007</v>
      </c>
      <c r="VS27">
        <f t="shared" si="58"/>
        <v>-2.2899999999999991</v>
      </c>
      <c r="VT27">
        <f t="shared" si="58"/>
        <v>-2.2800000000000011</v>
      </c>
      <c r="VU27">
        <f t="shared" si="58"/>
        <v>-2.2699999999999996</v>
      </c>
      <c r="VV27">
        <f t="shared" si="58"/>
        <v>-2.2600000000000016</v>
      </c>
      <c r="VW27">
        <f t="shared" si="58"/>
        <v>-2.25</v>
      </c>
      <c r="VX27">
        <f t="shared" si="58"/>
        <v>-2.2399999999999984</v>
      </c>
      <c r="VY27">
        <f t="shared" si="58"/>
        <v>-2.2300000000000004</v>
      </c>
      <c r="VZ27">
        <f t="shared" si="58"/>
        <v>-2.2199999999999989</v>
      </c>
      <c r="WA27">
        <f t="shared" si="58"/>
        <v>-2.2100000000000009</v>
      </c>
      <c r="WB27">
        <f t="shared" si="58"/>
        <v>-2.1999999999999993</v>
      </c>
      <c r="WC27">
        <f t="shared" si="58"/>
        <v>-2.1900000000000013</v>
      </c>
      <c r="WD27">
        <f t="shared" si="58"/>
        <v>-2.1799999999999997</v>
      </c>
      <c r="WE27">
        <f t="shared" si="58"/>
        <v>-2.1700000000000017</v>
      </c>
      <c r="WF27">
        <f t="shared" si="58"/>
        <v>-2.16</v>
      </c>
      <c r="WG27">
        <f t="shared" si="58"/>
        <v>-2.1499999999999986</v>
      </c>
      <c r="WH27">
        <f t="shared" si="58"/>
        <v>-2.1400000000000006</v>
      </c>
      <c r="WI27">
        <f t="shared" si="58"/>
        <v>-2.129999999999999</v>
      </c>
      <c r="WJ27">
        <f t="shared" si="58"/>
        <v>-2.120000000000001</v>
      </c>
      <c r="WK27">
        <f t="shared" si="58"/>
        <v>-2.1099999999999994</v>
      </c>
      <c r="WL27">
        <f t="shared" si="58"/>
        <v>-2.1000000000000014</v>
      </c>
      <c r="WM27">
        <f t="shared" si="58"/>
        <v>-2.09</v>
      </c>
      <c r="WN27">
        <f t="shared" si="58"/>
        <v>-2.0799999999999983</v>
      </c>
      <c r="WO27">
        <f t="shared" si="58"/>
        <v>-2.0700000000000003</v>
      </c>
      <c r="WP27">
        <f t="shared" si="58"/>
        <v>-2.0599999999999987</v>
      </c>
      <c r="WQ27">
        <f t="shared" si="58"/>
        <v>-2.0500000000000007</v>
      </c>
      <c r="WR27">
        <f t="shared" si="58"/>
        <v>-2.0399999999999991</v>
      </c>
      <c r="WS27">
        <f t="shared" si="58"/>
        <v>-2.0300000000000011</v>
      </c>
      <c r="WT27">
        <f t="shared" si="58"/>
        <v>-2.0199999999999996</v>
      </c>
      <c r="WU27">
        <f t="shared" si="58"/>
        <v>-2.0100000000000016</v>
      </c>
      <c r="WV27">
        <f t="shared" si="58"/>
        <v>-2</v>
      </c>
      <c r="WW27">
        <f t="shared" si="58"/>
        <v>-1.9899999999999984</v>
      </c>
      <c r="WX27">
        <f t="shared" si="58"/>
        <v>-1.9800000000000004</v>
      </c>
      <c r="WY27">
        <f t="shared" si="58"/>
        <v>-1.9699999999999989</v>
      </c>
      <c r="WZ27">
        <f t="shared" si="58"/>
        <v>-1.9600000000000009</v>
      </c>
      <c r="XA27">
        <f t="shared" si="58"/>
        <v>-1.9499999999999993</v>
      </c>
      <c r="XB27">
        <f t="shared" si="58"/>
        <v>-1.9400000000000013</v>
      </c>
      <c r="XC27">
        <f t="shared" si="58"/>
        <v>-1.9299999999999997</v>
      </c>
      <c r="XD27">
        <f t="shared" si="58"/>
        <v>-1.9200000000000017</v>
      </c>
      <c r="XE27">
        <f t="shared" si="58"/>
        <v>-1.9100000000000001</v>
      </c>
      <c r="XF27">
        <f t="shared" si="58"/>
        <v>-1.8999999999999986</v>
      </c>
      <c r="XG27">
        <f t="shared" si="58"/>
        <v>-1.8900000000000006</v>
      </c>
      <c r="XH27">
        <f t="shared" si="58"/>
        <v>-1.879999999999999</v>
      </c>
      <c r="XI27">
        <f t="shared" si="58"/>
        <v>-1.870000000000001</v>
      </c>
      <c r="XJ27">
        <f t="shared" si="58"/>
        <v>-1.8599999999999994</v>
      </c>
      <c r="XK27">
        <f t="shared" si="58"/>
        <v>-1.8500000000000014</v>
      </c>
      <c r="XL27">
        <f t="shared" si="58"/>
        <v>-1.8399999999999999</v>
      </c>
      <c r="XM27">
        <f t="shared" si="58"/>
        <v>-1.8299999999999983</v>
      </c>
      <c r="XN27">
        <f t="shared" si="58"/>
        <v>-1.8200000000000003</v>
      </c>
      <c r="XO27">
        <f t="shared" si="58"/>
        <v>-1.8099999999999987</v>
      </c>
      <c r="XP27">
        <f t="shared" si="58"/>
        <v>-1.8000000000000007</v>
      </c>
      <c r="XQ27">
        <f t="shared" si="58"/>
        <v>-1.7899999999999991</v>
      </c>
      <c r="XR27">
        <f t="shared" si="58"/>
        <v>-1.7800000000000011</v>
      </c>
      <c r="XS27">
        <f t="shared" ref="XS27:AAD27" si="59">XS26/100-19</f>
        <v>-1.7699999999999996</v>
      </c>
      <c r="XT27">
        <f t="shared" si="59"/>
        <v>-1.7600000000000016</v>
      </c>
      <c r="XU27">
        <f t="shared" si="59"/>
        <v>-1.75</v>
      </c>
      <c r="XV27">
        <f t="shared" si="59"/>
        <v>-1.7399999999999984</v>
      </c>
      <c r="XW27">
        <f t="shared" si="59"/>
        <v>-1.7300000000000004</v>
      </c>
      <c r="XX27">
        <f t="shared" si="59"/>
        <v>-1.7199999999999989</v>
      </c>
      <c r="XY27">
        <f t="shared" si="59"/>
        <v>-1.7100000000000009</v>
      </c>
      <c r="XZ27">
        <f t="shared" si="59"/>
        <v>-1.6999999999999993</v>
      </c>
      <c r="YA27">
        <f t="shared" si="59"/>
        <v>-1.6900000000000013</v>
      </c>
      <c r="YB27">
        <f t="shared" si="59"/>
        <v>-1.6799999999999997</v>
      </c>
      <c r="YC27">
        <f t="shared" si="59"/>
        <v>-1.6700000000000017</v>
      </c>
      <c r="YD27">
        <f t="shared" si="59"/>
        <v>-1.6600000000000001</v>
      </c>
      <c r="YE27">
        <f t="shared" si="59"/>
        <v>-1.6499999999999986</v>
      </c>
      <c r="YF27">
        <f t="shared" si="59"/>
        <v>-1.6400000000000006</v>
      </c>
      <c r="YG27">
        <f t="shared" si="59"/>
        <v>-1.629999999999999</v>
      </c>
      <c r="YH27">
        <f t="shared" si="59"/>
        <v>-1.620000000000001</v>
      </c>
      <c r="YI27">
        <f t="shared" si="59"/>
        <v>-1.6099999999999994</v>
      </c>
      <c r="YJ27">
        <f t="shared" si="59"/>
        <v>-1.6000000000000014</v>
      </c>
      <c r="YK27">
        <f t="shared" si="59"/>
        <v>-1.5899999999999999</v>
      </c>
      <c r="YL27">
        <f t="shared" si="59"/>
        <v>-1.5799999999999983</v>
      </c>
      <c r="YM27">
        <f t="shared" si="59"/>
        <v>-1.5700000000000003</v>
      </c>
      <c r="YN27">
        <f t="shared" si="59"/>
        <v>-1.5599999999999987</v>
      </c>
      <c r="YO27">
        <f t="shared" si="59"/>
        <v>-1.5500000000000007</v>
      </c>
      <c r="YP27">
        <f t="shared" si="59"/>
        <v>-1.5399999999999991</v>
      </c>
      <c r="YQ27">
        <f t="shared" si="59"/>
        <v>-1.5300000000000011</v>
      </c>
      <c r="YR27">
        <f t="shared" si="59"/>
        <v>-1.5199999999999996</v>
      </c>
      <c r="YS27">
        <f t="shared" si="59"/>
        <v>-1.5100000000000016</v>
      </c>
      <c r="YT27">
        <f t="shared" si="59"/>
        <v>-1.5</v>
      </c>
      <c r="YU27">
        <f t="shared" si="59"/>
        <v>-1.4899999999999984</v>
      </c>
      <c r="YV27">
        <f t="shared" si="59"/>
        <v>-1.4800000000000004</v>
      </c>
      <c r="YW27">
        <f t="shared" si="59"/>
        <v>-1.4699999999999989</v>
      </c>
      <c r="YX27">
        <f t="shared" si="59"/>
        <v>-1.4600000000000009</v>
      </c>
      <c r="YY27">
        <f t="shared" si="59"/>
        <v>-1.4499999999999993</v>
      </c>
      <c r="YZ27">
        <f t="shared" si="59"/>
        <v>-1.4400000000000013</v>
      </c>
      <c r="ZA27">
        <f t="shared" si="59"/>
        <v>-1.4299999999999997</v>
      </c>
      <c r="ZB27">
        <f t="shared" si="59"/>
        <v>-1.4200000000000017</v>
      </c>
      <c r="ZC27">
        <f t="shared" si="59"/>
        <v>-1.4100000000000001</v>
      </c>
      <c r="ZD27">
        <f t="shared" si="59"/>
        <v>-1.3999999999999986</v>
      </c>
      <c r="ZE27">
        <f t="shared" si="59"/>
        <v>-1.3900000000000006</v>
      </c>
      <c r="ZF27">
        <f t="shared" si="59"/>
        <v>-1.379999999999999</v>
      </c>
      <c r="ZG27">
        <f t="shared" si="59"/>
        <v>-1.370000000000001</v>
      </c>
      <c r="ZH27">
        <f t="shared" si="59"/>
        <v>-1.3599999999999994</v>
      </c>
      <c r="ZI27">
        <f t="shared" si="59"/>
        <v>-1.3500000000000014</v>
      </c>
      <c r="ZJ27">
        <f t="shared" si="59"/>
        <v>-1.3399999999999999</v>
      </c>
      <c r="ZK27">
        <f t="shared" si="59"/>
        <v>-1.3299999999999983</v>
      </c>
      <c r="ZL27">
        <f t="shared" si="59"/>
        <v>-1.3200000000000003</v>
      </c>
      <c r="ZM27">
        <f t="shared" si="59"/>
        <v>-1.3099999999999987</v>
      </c>
      <c r="ZN27">
        <f t="shared" si="59"/>
        <v>-1.3000000000000007</v>
      </c>
      <c r="ZO27">
        <f t="shared" si="59"/>
        <v>-1.2899999999999991</v>
      </c>
      <c r="ZP27">
        <f t="shared" si="59"/>
        <v>-1.2800000000000011</v>
      </c>
      <c r="ZQ27">
        <f t="shared" si="59"/>
        <v>-1.2699999999999996</v>
      </c>
      <c r="ZR27">
        <f t="shared" si="59"/>
        <v>-1.2600000000000016</v>
      </c>
      <c r="ZS27">
        <f t="shared" si="59"/>
        <v>-1.25</v>
      </c>
      <c r="ZT27">
        <f t="shared" si="59"/>
        <v>-1.2399999999999984</v>
      </c>
      <c r="ZU27">
        <f t="shared" si="59"/>
        <v>-1.2300000000000004</v>
      </c>
      <c r="ZV27">
        <f t="shared" si="59"/>
        <v>-1.2199999999999989</v>
      </c>
      <c r="ZW27">
        <f t="shared" si="59"/>
        <v>-1.2100000000000009</v>
      </c>
      <c r="ZX27">
        <f t="shared" si="59"/>
        <v>-1.1999999999999993</v>
      </c>
      <c r="ZY27">
        <f t="shared" si="59"/>
        <v>-1.1900000000000013</v>
      </c>
      <c r="ZZ27">
        <f t="shared" si="59"/>
        <v>-1.1799999999999997</v>
      </c>
      <c r="AAA27">
        <f t="shared" si="59"/>
        <v>-1.1700000000000017</v>
      </c>
      <c r="AAB27">
        <f t="shared" si="59"/>
        <v>-1.1600000000000001</v>
      </c>
      <c r="AAC27">
        <f t="shared" si="59"/>
        <v>-1.1499999999999986</v>
      </c>
      <c r="AAD27">
        <f t="shared" si="59"/>
        <v>-1.1400000000000006</v>
      </c>
      <c r="AAE27">
        <f t="shared" ref="AAE27:ACP27" si="60">AAE26/100-19</f>
        <v>-1.129999999999999</v>
      </c>
      <c r="AAF27">
        <f t="shared" si="60"/>
        <v>-1.120000000000001</v>
      </c>
      <c r="AAG27">
        <f t="shared" si="60"/>
        <v>-1.1099999999999994</v>
      </c>
      <c r="AAH27">
        <f t="shared" si="60"/>
        <v>-1.1000000000000014</v>
      </c>
      <c r="AAI27">
        <f t="shared" si="60"/>
        <v>-1.0899999999999999</v>
      </c>
      <c r="AAJ27">
        <f t="shared" si="60"/>
        <v>-1.0799999999999983</v>
      </c>
      <c r="AAK27">
        <f t="shared" si="60"/>
        <v>-1.0700000000000003</v>
      </c>
      <c r="AAL27">
        <f t="shared" si="60"/>
        <v>-1.0599999999999987</v>
      </c>
      <c r="AAM27">
        <f t="shared" si="60"/>
        <v>-1.0500000000000007</v>
      </c>
      <c r="AAN27">
        <f t="shared" si="60"/>
        <v>-1.0399999999999991</v>
      </c>
      <c r="AAO27">
        <f t="shared" si="60"/>
        <v>-1.0300000000000011</v>
      </c>
      <c r="AAP27">
        <f t="shared" si="60"/>
        <v>-1.0199999999999996</v>
      </c>
      <c r="AAQ27">
        <f t="shared" si="60"/>
        <v>-1.0100000000000016</v>
      </c>
      <c r="AAR27">
        <f t="shared" si="60"/>
        <v>-1</v>
      </c>
      <c r="AAS27">
        <f t="shared" si="60"/>
        <v>-0.98999999999999844</v>
      </c>
      <c r="AAT27">
        <f t="shared" si="60"/>
        <v>-0.98000000000000043</v>
      </c>
      <c r="AAU27">
        <f t="shared" si="60"/>
        <v>-0.96999999999999886</v>
      </c>
      <c r="AAV27">
        <f t="shared" si="60"/>
        <v>-0.96000000000000085</v>
      </c>
      <c r="AAW27">
        <f t="shared" si="60"/>
        <v>-0.94999999999999929</v>
      </c>
      <c r="AAX27">
        <f t="shared" si="60"/>
        <v>-0.94000000000000128</v>
      </c>
      <c r="AAY27">
        <f t="shared" si="60"/>
        <v>-0.92999999999999972</v>
      </c>
      <c r="AAZ27">
        <f t="shared" si="60"/>
        <v>-0.92000000000000171</v>
      </c>
      <c r="ABA27">
        <f t="shared" si="60"/>
        <v>-0.91000000000000014</v>
      </c>
      <c r="ABB27">
        <f t="shared" si="60"/>
        <v>-0.89999999999999858</v>
      </c>
      <c r="ABC27">
        <f t="shared" si="60"/>
        <v>-0.89000000000000057</v>
      </c>
      <c r="ABD27">
        <f t="shared" si="60"/>
        <v>-0.87999999999999901</v>
      </c>
      <c r="ABE27">
        <f t="shared" si="60"/>
        <v>-0.87000000000000099</v>
      </c>
      <c r="ABF27">
        <f t="shared" si="60"/>
        <v>-0.85999999999999943</v>
      </c>
      <c r="ABG27">
        <f t="shared" si="60"/>
        <v>-0.85000000000000142</v>
      </c>
      <c r="ABH27">
        <f t="shared" si="60"/>
        <v>-0.83999999999999986</v>
      </c>
      <c r="ABI27">
        <f t="shared" si="60"/>
        <v>-0.82999999999999829</v>
      </c>
      <c r="ABJ27">
        <f t="shared" si="60"/>
        <v>-0.82000000000000028</v>
      </c>
      <c r="ABK27">
        <f t="shared" si="60"/>
        <v>-0.80999999999999872</v>
      </c>
      <c r="ABL27">
        <f t="shared" si="60"/>
        <v>-0.80000000000000071</v>
      </c>
      <c r="ABM27">
        <f t="shared" si="60"/>
        <v>-0.78999999999999915</v>
      </c>
      <c r="ABN27">
        <f t="shared" si="60"/>
        <v>-0.78000000000000114</v>
      </c>
      <c r="ABO27">
        <f t="shared" si="60"/>
        <v>-0.76999999999999957</v>
      </c>
      <c r="ABP27">
        <f t="shared" si="60"/>
        <v>-0.76000000000000156</v>
      </c>
      <c r="ABQ27">
        <f t="shared" si="60"/>
        <v>-0.75</v>
      </c>
      <c r="ABR27">
        <f t="shared" si="60"/>
        <v>-0.73999999999999844</v>
      </c>
      <c r="ABS27">
        <f t="shared" si="60"/>
        <v>-0.73000000000000043</v>
      </c>
      <c r="ABT27">
        <f t="shared" si="60"/>
        <v>-0.71999999999999886</v>
      </c>
      <c r="ABU27">
        <f t="shared" si="60"/>
        <v>-0.71000000000000085</v>
      </c>
      <c r="ABV27">
        <f t="shared" si="60"/>
        <v>-0.69999999999999929</v>
      </c>
      <c r="ABW27">
        <f t="shared" si="60"/>
        <v>-0.69000000000000128</v>
      </c>
      <c r="ABX27">
        <f t="shared" si="60"/>
        <v>-0.67999999999999972</v>
      </c>
      <c r="ABY27">
        <f t="shared" si="60"/>
        <v>-0.67000000000000171</v>
      </c>
      <c r="ABZ27">
        <f t="shared" si="60"/>
        <v>-0.66000000000000014</v>
      </c>
      <c r="ACA27">
        <f t="shared" si="60"/>
        <v>-0.64999999999999858</v>
      </c>
      <c r="ACB27">
        <f t="shared" si="60"/>
        <v>-0.64000000000000057</v>
      </c>
      <c r="ACC27">
        <f t="shared" si="60"/>
        <v>-0.62999999999999901</v>
      </c>
      <c r="ACD27">
        <f t="shared" si="60"/>
        <v>-0.62000000000000099</v>
      </c>
      <c r="ACE27">
        <f t="shared" si="60"/>
        <v>-0.60999999999999943</v>
      </c>
      <c r="ACF27">
        <f t="shared" si="60"/>
        <v>-0.60000000000000142</v>
      </c>
      <c r="ACG27">
        <f t="shared" si="60"/>
        <v>-0.58999999999999986</v>
      </c>
      <c r="ACH27">
        <f t="shared" si="60"/>
        <v>-0.57999999999999829</v>
      </c>
      <c r="ACI27">
        <f t="shared" si="60"/>
        <v>-0.57000000000000028</v>
      </c>
      <c r="ACJ27">
        <f t="shared" si="60"/>
        <v>-0.55999999999999872</v>
      </c>
      <c r="ACK27">
        <f t="shared" si="60"/>
        <v>-0.55000000000000071</v>
      </c>
      <c r="ACL27">
        <f t="shared" si="60"/>
        <v>-0.53999999999999915</v>
      </c>
      <c r="ACM27">
        <f t="shared" si="60"/>
        <v>-0.53000000000000114</v>
      </c>
      <c r="ACN27">
        <f t="shared" si="60"/>
        <v>-0.51999999999999957</v>
      </c>
      <c r="ACO27">
        <f t="shared" si="60"/>
        <v>-0.51000000000000156</v>
      </c>
      <c r="ACP27">
        <f t="shared" si="60"/>
        <v>-0.5</v>
      </c>
      <c r="ACQ27">
        <f t="shared" ref="ACQ27:AFB27" si="61">ACQ26/100-19</f>
        <v>-0.48999999999999844</v>
      </c>
      <c r="ACR27">
        <f t="shared" si="61"/>
        <v>-0.48000000000000043</v>
      </c>
      <c r="ACS27">
        <f t="shared" si="61"/>
        <v>-0.46999999999999886</v>
      </c>
      <c r="ACT27">
        <f t="shared" si="61"/>
        <v>-0.46000000000000085</v>
      </c>
      <c r="ACU27">
        <f t="shared" si="61"/>
        <v>-0.44999999999999929</v>
      </c>
      <c r="ACV27">
        <f t="shared" si="61"/>
        <v>-0.44000000000000128</v>
      </c>
      <c r="ACW27">
        <f t="shared" si="61"/>
        <v>-0.42999999999999972</v>
      </c>
      <c r="ACX27">
        <f t="shared" si="61"/>
        <v>-0.42000000000000171</v>
      </c>
      <c r="ACY27">
        <f t="shared" si="61"/>
        <v>-0.41000000000000014</v>
      </c>
      <c r="ACZ27">
        <f t="shared" si="61"/>
        <v>-0.39999999999999858</v>
      </c>
      <c r="ADA27">
        <f t="shared" si="61"/>
        <v>-0.39000000000000057</v>
      </c>
      <c r="ADB27">
        <f t="shared" si="61"/>
        <v>-0.37999999999999901</v>
      </c>
      <c r="ADC27">
        <f t="shared" si="61"/>
        <v>-0.37000000000000099</v>
      </c>
      <c r="ADD27">
        <f t="shared" si="61"/>
        <v>-0.35999999999999943</v>
      </c>
      <c r="ADE27">
        <f t="shared" si="61"/>
        <v>-0.35000000000000142</v>
      </c>
      <c r="ADF27">
        <f t="shared" si="61"/>
        <v>-0.33999999999999986</v>
      </c>
      <c r="ADG27">
        <f t="shared" si="61"/>
        <v>-0.32999999999999829</v>
      </c>
      <c r="ADH27">
        <f t="shared" si="61"/>
        <v>-0.32000000000000028</v>
      </c>
      <c r="ADI27">
        <f t="shared" si="61"/>
        <v>-0.30999999999999872</v>
      </c>
      <c r="ADJ27">
        <f t="shared" si="61"/>
        <v>-0.30000000000000071</v>
      </c>
      <c r="ADK27">
        <f t="shared" si="61"/>
        <v>-0.28999999999999915</v>
      </c>
      <c r="ADL27">
        <f t="shared" si="61"/>
        <v>-0.28000000000000114</v>
      </c>
      <c r="ADM27">
        <f t="shared" si="61"/>
        <v>-0.26999999999999957</v>
      </c>
      <c r="ADN27">
        <f t="shared" si="61"/>
        <v>-0.26000000000000156</v>
      </c>
      <c r="ADO27">
        <f t="shared" si="61"/>
        <v>-0.25</v>
      </c>
      <c r="ADP27">
        <f t="shared" si="61"/>
        <v>-0.23999999999999844</v>
      </c>
      <c r="ADQ27">
        <f t="shared" si="61"/>
        <v>-0.23000000000000043</v>
      </c>
      <c r="ADR27">
        <f t="shared" si="61"/>
        <v>-0.21999999999999886</v>
      </c>
      <c r="ADS27">
        <f t="shared" si="61"/>
        <v>-0.21000000000000085</v>
      </c>
      <c r="ADT27">
        <f t="shared" si="61"/>
        <v>-0.19999999999999929</v>
      </c>
      <c r="ADU27">
        <f t="shared" si="61"/>
        <v>-0.19000000000000128</v>
      </c>
      <c r="ADV27">
        <f t="shared" si="61"/>
        <v>-0.17999999999999972</v>
      </c>
      <c r="ADW27">
        <f t="shared" si="61"/>
        <v>-0.17000000000000171</v>
      </c>
      <c r="ADX27">
        <f t="shared" si="61"/>
        <v>-0.16000000000000014</v>
      </c>
      <c r="ADY27">
        <f t="shared" si="61"/>
        <v>-0.14999999999999858</v>
      </c>
      <c r="ADZ27">
        <f t="shared" si="61"/>
        <v>-0.14000000000000057</v>
      </c>
      <c r="AEA27">
        <f t="shared" si="61"/>
        <v>-0.12999999999999901</v>
      </c>
      <c r="AEB27">
        <f t="shared" si="61"/>
        <v>-0.12000000000000099</v>
      </c>
      <c r="AEC27">
        <f t="shared" si="61"/>
        <v>-0.10999999999999943</v>
      </c>
      <c r="AED27">
        <f t="shared" si="61"/>
        <v>-0.10000000000000142</v>
      </c>
      <c r="AEE27">
        <f t="shared" si="61"/>
        <v>-8.9999999999999858E-2</v>
      </c>
      <c r="AEF27">
        <f t="shared" si="61"/>
        <v>-7.9999999999998295E-2</v>
      </c>
      <c r="AEG27">
        <f t="shared" si="61"/>
        <v>-7.0000000000000284E-2</v>
      </c>
      <c r="AEH27">
        <f t="shared" si="61"/>
        <v>-5.9999999999998721E-2</v>
      </c>
      <c r="AEI27">
        <f t="shared" si="61"/>
        <v>-5.0000000000000711E-2</v>
      </c>
      <c r="AEJ27">
        <f t="shared" si="61"/>
        <v>-3.9999999999999147E-2</v>
      </c>
      <c r="AEK27">
        <f t="shared" si="61"/>
        <v>-3.0000000000001137E-2</v>
      </c>
      <c r="AEL27">
        <f t="shared" si="61"/>
        <v>-1.9999999999999574E-2</v>
      </c>
      <c r="AEM27">
        <f t="shared" si="61"/>
        <v>-1.0000000000001563E-2</v>
      </c>
      <c r="AEN27">
        <f t="shared" si="61"/>
        <v>0</v>
      </c>
      <c r="AEO27">
        <f t="shared" si="61"/>
        <v>1.0000000000001563E-2</v>
      </c>
      <c r="AEP27">
        <f t="shared" si="61"/>
        <v>1.9999999999999574E-2</v>
      </c>
      <c r="AEQ27">
        <f t="shared" si="61"/>
        <v>3.0000000000001137E-2</v>
      </c>
      <c r="AER27">
        <f t="shared" si="61"/>
        <v>3.9999999999999147E-2</v>
      </c>
      <c r="AES27">
        <f t="shared" si="61"/>
        <v>5.0000000000000711E-2</v>
      </c>
      <c r="AET27">
        <f t="shared" si="61"/>
        <v>5.9999999999998721E-2</v>
      </c>
      <c r="AEU27">
        <f t="shared" si="61"/>
        <v>7.0000000000000284E-2</v>
      </c>
      <c r="AEV27">
        <f t="shared" si="61"/>
        <v>7.9999999999998295E-2</v>
      </c>
      <c r="AEW27">
        <f t="shared" si="61"/>
        <v>8.9999999999999858E-2</v>
      </c>
      <c r="AEX27">
        <f t="shared" si="61"/>
        <v>0.10000000000000142</v>
      </c>
      <c r="AEY27">
        <f t="shared" si="61"/>
        <v>0.10999999999999943</v>
      </c>
      <c r="AEZ27">
        <f t="shared" si="61"/>
        <v>0.12000000000000099</v>
      </c>
      <c r="AFA27">
        <f t="shared" si="61"/>
        <v>0.12999999999999901</v>
      </c>
      <c r="AFB27">
        <f t="shared" si="61"/>
        <v>0.14000000000000057</v>
      </c>
      <c r="AFC27">
        <f t="shared" ref="AFC27:AHN27" si="62">AFC26/100-19</f>
        <v>0.14999999999999858</v>
      </c>
      <c r="AFD27">
        <f t="shared" si="62"/>
        <v>0.16000000000000014</v>
      </c>
      <c r="AFE27">
        <f t="shared" si="62"/>
        <v>0.17000000000000171</v>
      </c>
      <c r="AFF27">
        <f t="shared" si="62"/>
        <v>0.17999999999999972</v>
      </c>
      <c r="AFG27">
        <f t="shared" si="62"/>
        <v>0.19000000000000128</v>
      </c>
      <c r="AFH27">
        <f t="shared" si="62"/>
        <v>0.19999999999999929</v>
      </c>
      <c r="AFI27">
        <f t="shared" si="62"/>
        <v>0.21000000000000085</v>
      </c>
      <c r="AFJ27">
        <f t="shared" si="62"/>
        <v>0.21999999999999886</v>
      </c>
      <c r="AFK27">
        <f t="shared" si="62"/>
        <v>0.23000000000000043</v>
      </c>
      <c r="AFL27">
        <f t="shared" si="62"/>
        <v>0.23999999999999844</v>
      </c>
      <c r="AFM27">
        <f t="shared" si="62"/>
        <v>0.25</v>
      </c>
      <c r="AFN27">
        <f t="shared" si="62"/>
        <v>0.26000000000000156</v>
      </c>
      <c r="AFO27">
        <f t="shared" si="62"/>
        <v>0.26999999999999957</v>
      </c>
      <c r="AFP27">
        <f t="shared" si="62"/>
        <v>0.28000000000000114</v>
      </c>
      <c r="AFQ27">
        <f t="shared" si="62"/>
        <v>0.28999999999999915</v>
      </c>
      <c r="AFR27">
        <f t="shared" si="62"/>
        <v>0.30000000000000071</v>
      </c>
      <c r="AFS27">
        <f t="shared" si="62"/>
        <v>0.30999999999999872</v>
      </c>
      <c r="AFT27">
        <f t="shared" si="62"/>
        <v>0.32000000000000028</v>
      </c>
      <c r="AFU27">
        <f t="shared" si="62"/>
        <v>0.32999999999999829</v>
      </c>
      <c r="AFV27">
        <f t="shared" si="62"/>
        <v>0.33999999999999986</v>
      </c>
      <c r="AFW27">
        <f t="shared" si="62"/>
        <v>0.35000000000000142</v>
      </c>
      <c r="AFX27">
        <f t="shared" si="62"/>
        <v>0.35999999999999943</v>
      </c>
      <c r="AFY27">
        <f t="shared" si="62"/>
        <v>0.37000000000000099</v>
      </c>
      <c r="AFZ27">
        <f t="shared" si="62"/>
        <v>0.37999999999999901</v>
      </c>
      <c r="AGA27">
        <f t="shared" si="62"/>
        <v>0.39000000000000057</v>
      </c>
      <c r="AGB27">
        <f t="shared" si="62"/>
        <v>0.39999999999999858</v>
      </c>
      <c r="AGC27">
        <f t="shared" si="62"/>
        <v>0.41000000000000014</v>
      </c>
      <c r="AGD27">
        <f t="shared" si="62"/>
        <v>0.42000000000000171</v>
      </c>
      <c r="AGE27">
        <f t="shared" si="62"/>
        <v>0.42999999999999972</v>
      </c>
      <c r="AGF27">
        <f t="shared" si="62"/>
        <v>0.44000000000000128</v>
      </c>
      <c r="AGG27">
        <f t="shared" si="62"/>
        <v>0.44999999999999929</v>
      </c>
      <c r="AGH27">
        <f t="shared" si="62"/>
        <v>0.46000000000000085</v>
      </c>
      <c r="AGI27">
        <f t="shared" si="62"/>
        <v>0.46999999999999886</v>
      </c>
      <c r="AGJ27">
        <f t="shared" si="62"/>
        <v>0.48000000000000043</v>
      </c>
      <c r="AGK27">
        <f t="shared" si="62"/>
        <v>0.48999999999999844</v>
      </c>
      <c r="AGL27">
        <f t="shared" si="62"/>
        <v>0.5</v>
      </c>
      <c r="AGM27">
        <f t="shared" si="62"/>
        <v>0.51000000000000156</v>
      </c>
      <c r="AGN27">
        <f t="shared" si="62"/>
        <v>0.51999999999999957</v>
      </c>
      <c r="AGO27">
        <f t="shared" si="62"/>
        <v>0.53000000000000114</v>
      </c>
      <c r="AGP27">
        <f t="shared" si="62"/>
        <v>0.53999999999999915</v>
      </c>
      <c r="AGQ27">
        <f t="shared" si="62"/>
        <v>0.55000000000000071</v>
      </c>
      <c r="AGR27">
        <f t="shared" si="62"/>
        <v>0.55999999999999872</v>
      </c>
      <c r="AGS27">
        <f t="shared" si="62"/>
        <v>0.57000000000000028</v>
      </c>
      <c r="AGT27">
        <f t="shared" si="62"/>
        <v>0.57999999999999829</v>
      </c>
      <c r="AGU27">
        <f t="shared" si="62"/>
        <v>0.58999999999999986</v>
      </c>
      <c r="AGV27">
        <f t="shared" si="62"/>
        <v>0.60000000000000142</v>
      </c>
      <c r="AGW27">
        <f t="shared" si="62"/>
        <v>0.60999999999999943</v>
      </c>
      <c r="AGX27">
        <f t="shared" si="62"/>
        <v>0.62000000000000099</v>
      </c>
      <c r="AGY27">
        <f t="shared" si="62"/>
        <v>0.62999999999999901</v>
      </c>
      <c r="AGZ27">
        <f t="shared" si="62"/>
        <v>0.64000000000000057</v>
      </c>
      <c r="AHA27">
        <f t="shared" si="62"/>
        <v>0.64999999999999858</v>
      </c>
      <c r="AHB27">
        <f t="shared" si="62"/>
        <v>0.66000000000000014</v>
      </c>
      <c r="AHC27">
        <f t="shared" si="62"/>
        <v>0.67000000000000171</v>
      </c>
      <c r="AHD27">
        <f t="shared" si="62"/>
        <v>0.67999999999999972</v>
      </c>
      <c r="AHE27">
        <f t="shared" si="62"/>
        <v>0.69000000000000128</v>
      </c>
      <c r="AHF27">
        <f t="shared" si="62"/>
        <v>0.69999999999999929</v>
      </c>
      <c r="AHG27">
        <f t="shared" si="62"/>
        <v>0.71000000000000085</v>
      </c>
      <c r="AHH27">
        <f t="shared" si="62"/>
        <v>0.71999999999999886</v>
      </c>
      <c r="AHI27">
        <f t="shared" si="62"/>
        <v>0.73000000000000043</v>
      </c>
      <c r="AHJ27">
        <f t="shared" si="62"/>
        <v>0.73999999999999844</v>
      </c>
      <c r="AHK27">
        <f t="shared" si="62"/>
        <v>0.75</v>
      </c>
      <c r="AHL27">
        <f t="shared" si="62"/>
        <v>0.76000000000000156</v>
      </c>
      <c r="AHM27">
        <f t="shared" si="62"/>
        <v>0.76999999999999957</v>
      </c>
      <c r="AHN27">
        <f t="shared" si="62"/>
        <v>0.78000000000000114</v>
      </c>
      <c r="AHO27">
        <f t="shared" ref="AHO27:AJZ27" si="63">AHO26/100-19</f>
        <v>0.78999999999999915</v>
      </c>
      <c r="AHP27">
        <f t="shared" si="63"/>
        <v>0.80000000000000071</v>
      </c>
      <c r="AHQ27">
        <f t="shared" si="63"/>
        <v>0.80999999999999872</v>
      </c>
      <c r="AHR27">
        <f t="shared" si="63"/>
        <v>0.82000000000000028</v>
      </c>
      <c r="AHS27">
        <f t="shared" si="63"/>
        <v>0.82999999999999829</v>
      </c>
      <c r="AHT27">
        <f t="shared" si="63"/>
        <v>0.83999999999999986</v>
      </c>
      <c r="AHU27">
        <f t="shared" si="63"/>
        <v>0.85000000000000142</v>
      </c>
      <c r="AHV27">
        <f t="shared" si="63"/>
        <v>0.85999999999999943</v>
      </c>
      <c r="AHW27">
        <f t="shared" si="63"/>
        <v>0.87000000000000099</v>
      </c>
      <c r="AHX27">
        <f t="shared" si="63"/>
        <v>0.87999999999999901</v>
      </c>
      <c r="AHY27">
        <f t="shared" si="63"/>
        <v>0.89000000000000057</v>
      </c>
      <c r="AHZ27">
        <f t="shared" si="63"/>
        <v>0.89999999999999858</v>
      </c>
      <c r="AIA27">
        <f t="shared" si="63"/>
        <v>0.91000000000000014</v>
      </c>
      <c r="AIB27">
        <f t="shared" si="63"/>
        <v>0.92000000000000171</v>
      </c>
      <c r="AIC27">
        <f t="shared" si="63"/>
        <v>0.92999999999999972</v>
      </c>
      <c r="AID27">
        <f t="shared" si="63"/>
        <v>0.94000000000000128</v>
      </c>
      <c r="AIE27">
        <f t="shared" si="63"/>
        <v>0.94999999999999929</v>
      </c>
      <c r="AIF27">
        <f t="shared" si="63"/>
        <v>0.96000000000000085</v>
      </c>
      <c r="AIG27">
        <f t="shared" si="63"/>
        <v>0.96999999999999886</v>
      </c>
      <c r="AIH27">
        <f t="shared" si="63"/>
        <v>0.98000000000000043</v>
      </c>
      <c r="AII27">
        <f t="shared" si="63"/>
        <v>0.98999999999999844</v>
      </c>
      <c r="AIJ27">
        <f t="shared" si="63"/>
        <v>1</v>
      </c>
      <c r="AIK27">
        <f t="shared" si="63"/>
        <v>1.0100000000000016</v>
      </c>
      <c r="AIL27">
        <f t="shared" si="63"/>
        <v>1.0199999999999996</v>
      </c>
      <c r="AIM27">
        <f t="shared" si="63"/>
        <v>1.0300000000000011</v>
      </c>
      <c r="AIN27">
        <f t="shared" si="63"/>
        <v>1.0399999999999991</v>
      </c>
      <c r="AIO27">
        <f t="shared" si="63"/>
        <v>1.0500000000000007</v>
      </c>
      <c r="AIP27">
        <f t="shared" si="63"/>
        <v>1.0599999999999987</v>
      </c>
      <c r="AIQ27">
        <f t="shared" si="63"/>
        <v>1.0700000000000003</v>
      </c>
      <c r="AIR27">
        <f t="shared" si="63"/>
        <v>1.0799999999999983</v>
      </c>
      <c r="AIS27">
        <f t="shared" si="63"/>
        <v>1.0899999999999999</v>
      </c>
      <c r="AIT27">
        <f t="shared" si="63"/>
        <v>1.1000000000000014</v>
      </c>
      <c r="AIU27">
        <f t="shared" si="63"/>
        <v>1.1999999999999993</v>
      </c>
      <c r="AIV27">
        <f t="shared" si="63"/>
        <v>1.3000000000000007</v>
      </c>
      <c r="AIW27">
        <f t="shared" si="63"/>
        <v>1.3999999999999986</v>
      </c>
      <c r="AIX27">
        <f t="shared" si="63"/>
        <v>1.5</v>
      </c>
      <c r="AIY27">
        <f t="shared" si="63"/>
        <v>1.6000000000000014</v>
      </c>
      <c r="AIZ27">
        <f t="shared" si="63"/>
        <v>1.6999999999999993</v>
      </c>
      <c r="AJA27">
        <f t="shared" si="63"/>
        <v>1.8000000000000007</v>
      </c>
      <c r="AJB27">
        <f t="shared" si="63"/>
        <v>1.8999999999999986</v>
      </c>
      <c r="AJC27">
        <f t="shared" si="63"/>
        <v>2</v>
      </c>
      <c r="AJD27">
        <f t="shared" si="63"/>
        <v>2.1000000000000014</v>
      </c>
      <c r="AJE27">
        <f t="shared" si="63"/>
        <v>2.1999999999999993</v>
      </c>
      <c r="AJF27">
        <f t="shared" si="63"/>
        <v>2.3000000000000007</v>
      </c>
      <c r="AJG27">
        <f t="shared" si="63"/>
        <v>2.3999999999999986</v>
      </c>
      <c r="AJH27">
        <f t="shared" si="63"/>
        <v>2.5</v>
      </c>
      <c r="AJI27">
        <f t="shared" si="63"/>
        <v>2.6000000000000014</v>
      </c>
      <c r="AJJ27">
        <f t="shared" si="63"/>
        <v>2.6999999999999993</v>
      </c>
      <c r="AJK27">
        <f t="shared" si="63"/>
        <v>2.8000000000000007</v>
      </c>
      <c r="AJL27">
        <f t="shared" si="63"/>
        <v>2.8999999999999986</v>
      </c>
      <c r="AJM27">
        <f t="shared" si="63"/>
        <v>3</v>
      </c>
      <c r="AJN27">
        <f t="shared" si="63"/>
        <v>3.1000000000000014</v>
      </c>
      <c r="AJO27">
        <f t="shared" si="63"/>
        <v>3.1999999999999993</v>
      </c>
      <c r="AJP27">
        <f t="shared" si="63"/>
        <v>3.3000000000000007</v>
      </c>
      <c r="AJQ27">
        <f t="shared" si="63"/>
        <v>3.3999999999999986</v>
      </c>
      <c r="AJR27">
        <f t="shared" si="63"/>
        <v>3.5</v>
      </c>
      <c r="AJS27">
        <f t="shared" si="63"/>
        <v>3.6000000000000014</v>
      </c>
      <c r="AJT27">
        <f t="shared" si="63"/>
        <v>3.6999999999999993</v>
      </c>
      <c r="AJU27">
        <f t="shared" si="63"/>
        <v>3.8000000000000007</v>
      </c>
      <c r="AJV27">
        <f t="shared" si="63"/>
        <v>3.8999999999999986</v>
      </c>
      <c r="AJW27">
        <f t="shared" si="63"/>
        <v>4</v>
      </c>
      <c r="AJX27">
        <f t="shared" si="63"/>
        <v>4.1000000000000014</v>
      </c>
      <c r="AJY27">
        <f t="shared" si="63"/>
        <v>4.1999999999999993</v>
      </c>
      <c r="AJZ27">
        <f t="shared" si="63"/>
        <v>4.3000000000000007</v>
      </c>
      <c r="AKA27">
        <f t="shared" ref="AKA27:AML27" si="64">AKA26/100-19</f>
        <v>4.3999999999999986</v>
      </c>
      <c r="AKB27">
        <f t="shared" si="64"/>
        <v>4.5</v>
      </c>
      <c r="AKC27">
        <f t="shared" si="64"/>
        <v>4.6000000000000014</v>
      </c>
      <c r="AKD27">
        <f t="shared" si="64"/>
        <v>4.6999999999999993</v>
      </c>
      <c r="AKE27">
        <f t="shared" si="64"/>
        <v>4.8000000000000007</v>
      </c>
      <c r="AKF27">
        <f t="shared" si="64"/>
        <v>4.8999999999999986</v>
      </c>
      <c r="AKG27">
        <f t="shared" si="64"/>
        <v>5</v>
      </c>
      <c r="AKH27">
        <f t="shared" si="64"/>
        <v>5.1000000000000014</v>
      </c>
      <c r="AKI27">
        <f t="shared" si="64"/>
        <v>5.1999999999999993</v>
      </c>
      <c r="AKJ27">
        <f t="shared" si="64"/>
        <v>5.3000000000000007</v>
      </c>
      <c r="AKK27">
        <f t="shared" si="64"/>
        <v>5.3999999999999986</v>
      </c>
      <c r="AKL27">
        <f t="shared" si="64"/>
        <v>5.5</v>
      </c>
      <c r="AKM27">
        <f t="shared" si="64"/>
        <v>5.6000000000000014</v>
      </c>
      <c r="AKN27">
        <f t="shared" si="64"/>
        <v>5.6999999999999993</v>
      </c>
      <c r="AKO27">
        <f t="shared" si="64"/>
        <v>5.8000000000000007</v>
      </c>
      <c r="AKP27">
        <f t="shared" si="64"/>
        <v>5.8999999999999986</v>
      </c>
      <c r="AKQ27">
        <f t="shared" si="64"/>
        <v>6</v>
      </c>
      <c r="AKR27">
        <f t="shared" si="64"/>
        <v>6.1000000000000014</v>
      </c>
      <c r="AKS27">
        <f t="shared" si="64"/>
        <v>6.1999999999999993</v>
      </c>
      <c r="AKT27">
        <f t="shared" si="64"/>
        <v>6.3000000000000007</v>
      </c>
      <c r="AKU27">
        <f t="shared" si="64"/>
        <v>6.3999999999999986</v>
      </c>
      <c r="AKV27">
        <f t="shared" si="64"/>
        <v>6.5</v>
      </c>
      <c r="AKW27">
        <f t="shared" si="64"/>
        <v>6.6000000000000014</v>
      </c>
      <c r="AKX27">
        <f t="shared" si="64"/>
        <v>6.6999999999999993</v>
      </c>
      <c r="AKY27">
        <f t="shared" si="64"/>
        <v>6.8000000000000007</v>
      </c>
      <c r="AKZ27">
        <f t="shared" si="64"/>
        <v>6.8999999999999986</v>
      </c>
      <c r="ALA27">
        <f t="shared" si="64"/>
        <v>7</v>
      </c>
      <c r="ALB27">
        <f t="shared" si="64"/>
        <v>7.1000000000000014</v>
      </c>
      <c r="ALC27">
        <f t="shared" si="64"/>
        <v>7.1999999999999993</v>
      </c>
      <c r="ALD27">
        <f t="shared" si="64"/>
        <v>7.3000000000000007</v>
      </c>
      <c r="ALE27">
        <f t="shared" si="64"/>
        <v>7.3999999999999986</v>
      </c>
      <c r="ALF27">
        <f t="shared" si="64"/>
        <v>7.5</v>
      </c>
      <c r="ALG27">
        <f t="shared" si="64"/>
        <v>7.6000000000000014</v>
      </c>
      <c r="ALH27">
        <f t="shared" si="64"/>
        <v>7.6999999999999993</v>
      </c>
      <c r="ALI27">
        <f t="shared" si="64"/>
        <v>7.8000000000000007</v>
      </c>
      <c r="ALJ27">
        <f t="shared" si="64"/>
        <v>7.8999999999999986</v>
      </c>
      <c r="ALK27">
        <f t="shared" si="64"/>
        <v>8</v>
      </c>
      <c r="ALL27">
        <f t="shared" si="64"/>
        <v>8.1000000000000014</v>
      </c>
      <c r="ALM27">
        <f t="shared" si="64"/>
        <v>8.1999999999999993</v>
      </c>
      <c r="ALN27">
        <f t="shared" si="64"/>
        <v>8.3000000000000007</v>
      </c>
      <c r="ALO27">
        <f t="shared" si="64"/>
        <v>8.3999999999999986</v>
      </c>
      <c r="ALP27">
        <f t="shared" si="64"/>
        <v>8.5</v>
      </c>
      <c r="ALQ27">
        <f t="shared" si="64"/>
        <v>8.6000000000000014</v>
      </c>
      <c r="ALR27">
        <f t="shared" si="64"/>
        <v>8.6999999999999993</v>
      </c>
      <c r="ALS27">
        <f t="shared" si="64"/>
        <v>8.8000000000000007</v>
      </c>
      <c r="ALT27">
        <f t="shared" si="64"/>
        <v>8.8999999999999986</v>
      </c>
      <c r="ALU27">
        <f t="shared" si="64"/>
        <v>9</v>
      </c>
      <c r="ALV27">
        <f t="shared" si="64"/>
        <v>9.1000000000000014</v>
      </c>
      <c r="ALW27">
        <f t="shared" si="64"/>
        <v>9.1999999999999993</v>
      </c>
      <c r="ALX27">
        <f t="shared" si="64"/>
        <v>9.3000000000000007</v>
      </c>
      <c r="ALY27">
        <f t="shared" si="64"/>
        <v>9.3999999999999986</v>
      </c>
      <c r="ALZ27">
        <f t="shared" si="64"/>
        <v>9.5</v>
      </c>
      <c r="AMA27">
        <f t="shared" si="64"/>
        <v>9.6000000000000014</v>
      </c>
      <c r="AMB27">
        <f t="shared" si="64"/>
        <v>9.6999999999999993</v>
      </c>
      <c r="AMC27">
        <f t="shared" si="64"/>
        <v>9.8000000000000007</v>
      </c>
      <c r="AMD27">
        <f t="shared" si="64"/>
        <v>9.8999999999999986</v>
      </c>
      <c r="AME27">
        <f t="shared" si="64"/>
        <v>10</v>
      </c>
      <c r="AMF27">
        <f t="shared" si="64"/>
        <v>10.100000000000001</v>
      </c>
      <c r="AMG27">
        <f t="shared" si="64"/>
        <v>10.199999999999999</v>
      </c>
      <c r="AMH27">
        <f t="shared" si="64"/>
        <v>10.3</v>
      </c>
      <c r="AMI27">
        <f t="shared" si="64"/>
        <v>10.399999999999999</v>
      </c>
      <c r="AMJ27">
        <f t="shared" si="64"/>
        <v>10.5</v>
      </c>
      <c r="AMK27">
        <f t="shared" si="64"/>
        <v>10.600000000000001</v>
      </c>
      <c r="AML27">
        <f t="shared" si="64"/>
        <v>10.7</v>
      </c>
      <c r="AMM27">
        <f t="shared" ref="AMM27:AOX27" si="65">AMM26/100-19</f>
        <v>10.8</v>
      </c>
      <c r="AMN27">
        <f t="shared" si="65"/>
        <v>10.899999999999999</v>
      </c>
      <c r="AMO27">
        <f t="shared" si="65"/>
        <v>11</v>
      </c>
      <c r="AMP27">
        <f t="shared" si="65"/>
        <v>11.100000000000001</v>
      </c>
      <c r="AMQ27">
        <f t="shared" si="65"/>
        <v>11.2</v>
      </c>
      <c r="AMR27">
        <f t="shared" si="65"/>
        <v>11.3</v>
      </c>
      <c r="AMS27">
        <f t="shared" si="65"/>
        <v>11.399999999999999</v>
      </c>
      <c r="AMT27">
        <f t="shared" si="65"/>
        <v>11.5</v>
      </c>
      <c r="AMU27">
        <f t="shared" si="65"/>
        <v>11.600000000000001</v>
      </c>
      <c r="AMV27">
        <f t="shared" si="65"/>
        <v>11.7</v>
      </c>
      <c r="AMW27">
        <f t="shared" si="65"/>
        <v>11.8</v>
      </c>
      <c r="AMX27">
        <f t="shared" si="65"/>
        <v>11.899999999999999</v>
      </c>
      <c r="AMY27">
        <f t="shared" si="65"/>
        <v>12</v>
      </c>
      <c r="AMZ27">
        <f t="shared" si="65"/>
        <v>12.100000000000001</v>
      </c>
      <c r="ANA27">
        <f t="shared" si="65"/>
        <v>12.2</v>
      </c>
      <c r="ANB27">
        <f t="shared" si="65"/>
        <v>12.3</v>
      </c>
      <c r="ANC27">
        <f t="shared" si="65"/>
        <v>12.399999999999999</v>
      </c>
      <c r="AND27">
        <f t="shared" si="65"/>
        <v>12.5</v>
      </c>
      <c r="ANE27">
        <f t="shared" si="65"/>
        <v>12.600000000000001</v>
      </c>
      <c r="ANF27">
        <f t="shared" si="65"/>
        <v>12.7</v>
      </c>
      <c r="ANG27">
        <f t="shared" si="65"/>
        <v>12.8</v>
      </c>
      <c r="ANH27">
        <f t="shared" si="65"/>
        <v>12.899999999999999</v>
      </c>
      <c r="ANI27">
        <f t="shared" si="65"/>
        <v>13</v>
      </c>
      <c r="ANJ27">
        <f t="shared" si="65"/>
        <v>13.100000000000001</v>
      </c>
      <c r="ANK27">
        <f t="shared" si="65"/>
        <v>13.200000000000003</v>
      </c>
      <c r="ANL27">
        <f t="shared" si="65"/>
        <v>13.299999999999997</v>
      </c>
      <c r="ANM27">
        <f t="shared" si="65"/>
        <v>13.399999999999999</v>
      </c>
      <c r="ANN27">
        <f t="shared" si="65"/>
        <v>13.5</v>
      </c>
      <c r="ANO27">
        <f t="shared" si="65"/>
        <v>13.600000000000001</v>
      </c>
      <c r="ANP27">
        <f t="shared" si="65"/>
        <v>13.700000000000003</v>
      </c>
      <c r="ANQ27">
        <f t="shared" si="65"/>
        <v>13.799999999999997</v>
      </c>
      <c r="ANR27">
        <f t="shared" si="65"/>
        <v>13.899999999999999</v>
      </c>
      <c r="ANS27">
        <f t="shared" si="65"/>
        <v>14</v>
      </c>
      <c r="ANT27">
        <f t="shared" si="65"/>
        <v>14.100000000000001</v>
      </c>
      <c r="ANU27">
        <f t="shared" si="65"/>
        <v>14.200000000000003</v>
      </c>
      <c r="ANV27">
        <f t="shared" si="65"/>
        <v>14.299999999999997</v>
      </c>
      <c r="ANW27">
        <f t="shared" si="65"/>
        <v>14.399999999999999</v>
      </c>
      <c r="ANX27">
        <f t="shared" si="65"/>
        <v>14.5</v>
      </c>
      <c r="ANY27">
        <f t="shared" si="65"/>
        <v>14.600000000000001</v>
      </c>
      <c r="ANZ27">
        <f t="shared" si="65"/>
        <v>14.700000000000003</v>
      </c>
      <c r="AOA27">
        <f t="shared" si="65"/>
        <v>14.799999999999997</v>
      </c>
      <c r="AOB27">
        <f t="shared" si="65"/>
        <v>14.899999999999999</v>
      </c>
      <c r="AOC27">
        <f t="shared" si="65"/>
        <v>15</v>
      </c>
      <c r="AOD27">
        <f t="shared" si="65"/>
        <v>15.100000000000001</v>
      </c>
      <c r="AOE27">
        <f t="shared" si="65"/>
        <v>15.200000000000003</v>
      </c>
      <c r="AOF27">
        <f t="shared" si="65"/>
        <v>15.299999999999997</v>
      </c>
      <c r="AOG27">
        <f t="shared" si="65"/>
        <v>15.399999999999999</v>
      </c>
      <c r="AOH27">
        <f t="shared" si="65"/>
        <v>15.5</v>
      </c>
      <c r="AOI27">
        <f t="shared" si="65"/>
        <v>15.600000000000001</v>
      </c>
      <c r="AOJ27">
        <f t="shared" si="65"/>
        <v>15.700000000000003</v>
      </c>
      <c r="AOK27">
        <f t="shared" si="65"/>
        <v>15.799999999999997</v>
      </c>
      <c r="AOL27">
        <f t="shared" si="65"/>
        <v>15.899999999999999</v>
      </c>
      <c r="AOM27">
        <f t="shared" si="65"/>
        <v>16</v>
      </c>
      <c r="AON27">
        <f t="shared" si="65"/>
        <v>16.100000000000001</v>
      </c>
      <c r="AOO27">
        <f t="shared" si="65"/>
        <v>16.200000000000003</v>
      </c>
      <c r="AOP27">
        <f t="shared" si="65"/>
        <v>16.299999999999997</v>
      </c>
      <c r="AOQ27">
        <f t="shared" si="65"/>
        <v>16.399999999999999</v>
      </c>
      <c r="AOR27">
        <f t="shared" si="65"/>
        <v>16.5</v>
      </c>
      <c r="AOS27">
        <f t="shared" si="65"/>
        <v>16.600000000000001</v>
      </c>
      <c r="AOT27">
        <f t="shared" si="65"/>
        <v>16.700000000000003</v>
      </c>
      <c r="AOU27">
        <f t="shared" si="65"/>
        <v>16.799999999999997</v>
      </c>
      <c r="AOV27">
        <f t="shared" si="65"/>
        <v>16.899999999999999</v>
      </c>
      <c r="AOW27">
        <f t="shared" si="65"/>
        <v>17</v>
      </c>
      <c r="AOX27">
        <f t="shared" si="65"/>
        <v>17.100000000000001</v>
      </c>
      <c r="AOY27">
        <f t="shared" ref="AOY27:AQK27" si="66">AOY26/100-19</f>
        <v>17.200000000000003</v>
      </c>
      <c r="AOZ27">
        <f t="shared" si="66"/>
        <v>17.299999999999997</v>
      </c>
      <c r="APA27">
        <f t="shared" si="66"/>
        <v>17.399999999999999</v>
      </c>
      <c r="APB27">
        <f t="shared" si="66"/>
        <v>17.5</v>
      </c>
      <c r="APC27">
        <f t="shared" si="66"/>
        <v>17.600000000000001</v>
      </c>
      <c r="APD27">
        <f t="shared" si="66"/>
        <v>17.700000000000003</v>
      </c>
      <c r="APE27">
        <f t="shared" si="66"/>
        <v>17.799999999999997</v>
      </c>
      <c r="APF27">
        <f t="shared" si="66"/>
        <v>17.899999999999999</v>
      </c>
      <c r="APG27">
        <f t="shared" si="66"/>
        <v>18</v>
      </c>
      <c r="APH27">
        <f t="shared" si="66"/>
        <v>18.100000000000001</v>
      </c>
      <c r="API27">
        <f t="shared" si="66"/>
        <v>18.200000000000003</v>
      </c>
      <c r="APJ27">
        <f t="shared" si="66"/>
        <v>18.299999999999997</v>
      </c>
      <c r="APK27">
        <f t="shared" si="66"/>
        <v>18.399999999999999</v>
      </c>
      <c r="APL27">
        <f t="shared" si="66"/>
        <v>18.5</v>
      </c>
      <c r="APM27">
        <f t="shared" si="66"/>
        <v>18.600000000000001</v>
      </c>
      <c r="APN27">
        <f t="shared" si="66"/>
        <v>18.700000000000003</v>
      </c>
      <c r="APO27">
        <f t="shared" si="66"/>
        <v>18.799999999999997</v>
      </c>
      <c r="APP27">
        <f t="shared" si="66"/>
        <v>18.899999999999999</v>
      </c>
      <c r="APQ27">
        <f t="shared" si="66"/>
        <v>19</v>
      </c>
      <c r="APR27">
        <f t="shared" si="66"/>
        <v>19.100000000000001</v>
      </c>
      <c r="APS27">
        <f t="shared" si="66"/>
        <v>19.200000000000003</v>
      </c>
      <c r="APT27">
        <f t="shared" si="66"/>
        <v>19.299999999999997</v>
      </c>
      <c r="APU27">
        <f t="shared" si="66"/>
        <v>19.399999999999999</v>
      </c>
      <c r="APV27">
        <f t="shared" si="66"/>
        <v>19.5</v>
      </c>
      <c r="APW27">
        <f t="shared" si="66"/>
        <v>19.600000000000001</v>
      </c>
      <c r="APX27">
        <f t="shared" si="66"/>
        <v>19.700000000000003</v>
      </c>
      <c r="APY27">
        <f t="shared" si="66"/>
        <v>19.799999999999997</v>
      </c>
      <c r="APZ27">
        <f t="shared" si="66"/>
        <v>19.899999999999999</v>
      </c>
      <c r="AQA27">
        <f t="shared" si="66"/>
        <v>20</v>
      </c>
      <c r="AQB27">
        <f t="shared" si="66"/>
        <v>20.100000000000001</v>
      </c>
      <c r="AQC27">
        <f t="shared" si="66"/>
        <v>20.200000000000003</v>
      </c>
      <c r="AQD27">
        <f t="shared" si="66"/>
        <v>20.299999999999997</v>
      </c>
      <c r="AQE27">
        <f t="shared" si="66"/>
        <v>20.399999999999999</v>
      </c>
      <c r="AQF27">
        <f t="shared" si="66"/>
        <v>20.5</v>
      </c>
      <c r="AQG27">
        <f t="shared" si="66"/>
        <v>20.6</v>
      </c>
      <c r="AQH27">
        <f t="shared" si="66"/>
        <v>20.700000000000003</v>
      </c>
      <c r="AQI27">
        <f t="shared" si="66"/>
        <v>20.799999999999997</v>
      </c>
      <c r="AQJ27">
        <f t="shared" si="66"/>
        <v>20.9</v>
      </c>
      <c r="AQK27">
        <f t="shared" si="66"/>
        <v>21</v>
      </c>
    </row>
    <row r="28" spans="1:1129">
      <c r="A28" t="s">
        <v>11</v>
      </c>
      <c r="B28">
        <f>B26/100-20</f>
        <v>-57.6</v>
      </c>
      <c r="C28">
        <f t="shared" ref="C28:BN28" si="67">C26/100-20</f>
        <v>-57.5</v>
      </c>
      <c r="D28">
        <f t="shared" si="67"/>
        <v>-57.4</v>
      </c>
      <c r="E28">
        <f t="shared" si="67"/>
        <v>-57.3</v>
      </c>
      <c r="F28">
        <f t="shared" si="67"/>
        <v>-57.2</v>
      </c>
      <c r="G28">
        <f t="shared" si="67"/>
        <v>-57.1</v>
      </c>
      <c r="H28">
        <f t="shared" si="67"/>
        <v>-57</v>
      </c>
      <c r="I28">
        <f t="shared" si="67"/>
        <v>-56.9</v>
      </c>
      <c r="J28">
        <f t="shared" si="67"/>
        <v>-56.8</v>
      </c>
      <c r="K28">
        <f t="shared" si="67"/>
        <v>-56.7</v>
      </c>
      <c r="L28">
        <f t="shared" si="67"/>
        <v>-56.6</v>
      </c>
      <c r="M28">
        <f t="shared" si="67"/>
        <v>-56.5</v>
      </c>
      <c r="N28">
        <f t="shared" si="67"/>
        <v>-56.4</v>
      </c>
      <c r="O28">
        <f t="shared" si="67"/>
        <v>-56.3</v>
      </c>
      <c r="P28">
        <f t="shared" si="67"/>
        <v>-56.2</v>
      </c>
      <c r="Q28">
        <f t="shared" si="67"/>
        <v>-56.1</v>
      </c>
      <c r="R28">
        <f t="shared" si="67"/>
        <v>-56</v>
      </c>
      <c r="S28">
        <f t="shared" si="67"/>
        <v>-55.9</v>
      </c>
      <c r="T28">
        <f t="shared" si="67"/>
        <v>-55.8</v>
      </c>
      <c r="U28">
        <f t="shared" si="67"/>
        <v>-55.7</v>
      </c>
      <c r="V28">
        <f t="shared" si="67"/>
        <v>-55.6</v>
      </c>
      <c r="W28">
        <f t="shared" si="67"/>
        <v>-55.5</v>
      </c>
      <c r="X28">
        <f t="shared" si="67"/>
        <v>-55.4</v>
      </c>
      <c r="Y28">
        <f t="shared" si="67"/>
        <v>-55.3</v>
      </c>
      <c r="Z28">
        <f t="shared" si="67"/>
        <v>-55.2</v>
      </c>
      <c r="AA28">
        <f t="shared" si="67"/>
        <v>-55.1</v>
      </c>
      <c r="AB28">
        <f t="shared" si="67"/>
        <v>-55</v>
      </c>
      <c r="AC28">
        <f t="shared" si="67"/>
        <v>-54.9</v>
      </c>
      <c r="AD28">
        <f t="shared" si="67"/>
        <v>-54.8</v>
      </c>
      <c r="AE28">
        <f t="shared" si="67"/>
        <v>-54.7</v>
      </c>
      <c r="AF28">
        <f t="shared" si="67"/>
        <v>-54.6</v>
      </c>
      <c r="AG28">
        <f t="shared" si="67"/>
        <v>-54.5</v>
      </c>
      <c r="AH28">
        <f t="shared" si="67"/>
        <v>-54.4</v>
      </c>
      <c r="AI28">
        <f t="shared" si="67"/>
        <v>-54.3</v>
      </c>
      <c r="AJ28">
        <f t="shared" si="67"/>
        <v>-54.2</v>
      </c>
      <c r="AK28">
        <f t="shared" si="67"/>
        <v>-54.1</v>
      </c>
      <c r="AL28">
        <f t="shared" si="67"/>
        <v>-54</v>
      </c>
      <c r="AM28">
        <f t="shared" si="67"/>
        <v>-53.9</v>
      </c>
      <c r="AN28">
        <f t="shared" si="67"/>
        <v>-53.8</v>
      </c>
      <c r="AO28">
        <f t="shared" si="67"/>
        <v>-53.7</v>
      </c>
      <c r="AP28">
        <f t="shared" si="67"/>
        <v>-53.6</v>
      </c>
      <c r="AQ28">
        <f t="shared" si="67"/>
        <v>-53.5</v>
      </c>
      <c r="AR28">
        <f t="shared" si="67"/>
        <v>-53.4</v>
      </c>
      <c r="AS28">
        <f t="shared" si="67"/>
        <v>-53.3</v>
      </c>
      <c r="AT28">
        <f t="shared" si="67"/>
        <v>-53.2</v>
      </c>
      <c r="AU28">
        <f t="shared" si="67"/>
        <v>-53.1</v>
      </c>
      <c r="AV28">
        <f t="shared" si="67"/>
        <v>-53</v>
      </c>
      <c r="AW28">
        <f t="shared" si="67"/>
        <v>-52.9</v>
      </c>
      <c r="AX28">
        <f t="shared" si="67"/>
        <v>-52.8</v>
      </c>
      <c r="AY28">
        <f t="shared" si="67"/>
        <v>-52.7</v>
      </c>
      <c r="AZ28">
        <f t="shared" si="67"/>
        <v>-52.6</v>
      </c>
      <c r="BA28">
        <f t="shared" si="67"/>
        <v>-52.5</v>
      </c>
      <c r="BB28">
        <f t="shared" si="67"/>
        <v>-52.4</v>
      </c>
      <c r="BC28">
        <f t="shared" si="67"/>
        <v>-52.3</v>
      </c>
      <c r="BD28">
        <f t="shared" si="67"/>
        <v>-52.2</v>
      </c>
      <c r="BE28">
        <f t="shared" si="67"/>
        <v>-52.1</v>
      </c>
      <c r="BF28">
        <f t="shared" si="67"/>
        <v>-52</v>
      </c>
      <c r="BG28">
        <f t="shared" si="67"/>
        <v>-51.9</v>
      </c>
      <c r="BH28">
        <f t="shared" si="67"/>
        <v>-51.8</v>
      </c>
      <c r="BI28">
        <f t="shared" si="67"/>
        <v>-51.7</v>
      </c>
      <c r="BJ28">
        <f t="shared" si="67"/>
        <v>-51.6</v>
      </c>
      <c r="BK28">
        <f t="shared" si="67"/>
        <v>-51.5</v>
      </c>
      <c r="BL28">
        <f t="shared" si="67"/>
        <v>-51.4</v>
      </c>
      <c r="BM28">
        <f t="shared" si="67"/>
        <v>-51.3</v>
      </c>
      <c r="BN28">
        <f t="shared" si="67"/>
        <v>-51.2</v>
      </c>
      <c r="BO28">
        <f t="shared" ref="BO28:DZ28" si="68">BO26/100-20</f>
        <v>-51.1</v>
      </c>
      <c r="BP28">
        <f t="shared" si="68"/>
        <v>-51</v>
      </c>
      <c r="BQ28">
        <f t="shared" si="68"/>
        <v>-50.9</v>
      </c>
      <c r="BR28">
        <f t="shared" si="68"/>
        <v>-50.8</v>
      </c>
      <c r="BS28">
        <f t="shared" si="68"/>
        <v>-50.7</v>
      </c>
      <c r="BT28">
        <f t="shared" si="68"/>
        <v>-50.6</v>
      </c>
      <c r="BU28">
        <f t="shared" si="68"/>
        <v>-50.5</v>
      </c>
      <c r="BV28">
        <f t="shared" si="68"/>
        <v>-50.4</v>
      </c>
      <c r="BW28">
        <f t="shared" si="68"/>
        <v>-50.3</v>
      </c>
      <c r="BX28">
        <f t="shared" si="68"/>
        <v>-50.2</v>
      </c>
      <c r="BY28">
        <f t="shared" si="68"/>
        <v>-50.1</v>
      </c>
      <c r="BZ28">
        <f t="shared" si="68"/>
        <v>-50</v>
      </c>
      <c r="CA28">
        <f t="shared" si="68"/>
        <v>-49.9</v>
      </c>
      <c r="CB28">
        <f t="shared" si="68"/>
        <v>-49.8</v>
      </c>
      <c r="CC28">
        <f t="shared" si="68"/>
        <v>-49.7</v>
      </c>
      <c r="CD28">
        <f t="shared" si="68"/>
        <v>-49.6</v>
      </c>
      <c r="CE28">
        <f t="shared" si="68"/>
        <v>-49.5</v>
      </c>
      <c r="CF28">
        <f t="shared" si="68"/>
        <v>-49.4</v>
      </c>
      <c r="CG28">
        <f t="shared" si="68"/>
        <v>-49.3</v>
      </c>
      <c r="CH28">
        <f t="shared" si="68"/>
        <v>-49.2</v>
      </c>
      <c r="CI28">
        <f t="shared" si="68"/>
        <v>-49.1</v>
      </c>
      <c r="CJ28">
        <f t="shared" si="68"/>
        <v>-49</v>
      </c>
      <c r="CK28">
        <f t="shared" si="68"/>
        <v>-48.9</v>
      </c>
      <c r="CL28">
        <f t="shared" si="68"/>
        <v>-48.8</v>
      </c>
      <c r="CM28">
        <f t="shared" si="68"/>
        <v>-48.7</v>
      </c>
      <c r="CN28">
        <f t="shared" si="68"/>
        <v>-48.6</v>
      </c>
      <c r="CO28">
        <f t="shared" si="68"/>
        <v>-48.5</v>
      </c>
      <c r="CP28">
        <f t="shared" si="68"/>
        <v>-48.4</v>
      </c>
      <c r="CQ28">
        <f t="shared" si="68"/>
        <v>-48.3</v>
      </c>
      <c r="CR28">
        <f t="shared" si="68"/>
        <v>-48.2</v>
      </c>
      <c r="CS28">
        <f t="shared" si="68"/>
        <v>-48.1</v>
      </c>
      <c r="CT28">
        <f t="shared" si="68"/>
        <v>-48</v>
      </c>
      <c r="CU28">
        <f t="shared" si="68"/>
        <v>-47.9</v>
      </c>
      <c r="CV28">
        <f t="shared" si="68"/>
        <v>-47.8</v>
      </c>
      <c r="CW28">
        <f t="shared" si="68"/>
        <v>-47.7</v>
      </c>
      <c r="CX28">
        <f t="shared" si="68"/>
        <v>-47.6</v>
      </c>
      <c r="CY28">
        <f t="shared" si="68"/>
        <v>-47.5</v>
      </c>
      <c r="CZ28">
        <f t="shared" si="68"/>
        <v>-47.4</v>
      </c>
      <c r="DA28">
        <f t="shared" si="68"/>
        <v>-47.3</v>
      </c>
      <c r="DB28">
        <f t="shared" si="68"/>
        <v>-47.2</v>
      </c>
      <c r="DC28">
        <f t="shared" si="68"/>
        <v>-47.1</v>
      </c>
      <c r="DD28">
        <f t="shared" si="68"/>
        <v>-47</v>
      </c>
      <c r="DE28">
        <f t="shared" si="68"/>
        <v>-46.9</v>
      </c>
      <c r="DF28">
        <f t="shared" si="68"/>
        <v>-46.8</v>
      </c>
      <c r="DG28">
        <f t="shared" si="68"/>
        <v>-46.7</v>
      </c>
      <c r="DH28">
        <f t="shared" si="68"/>
        <v>-46.6</v>
      </c>
      <c r="DI28">
        <f t="shared" si="68"/>
        <v>-46.5</v>
      </c>
      <c r="DJ28">
        <f t="shared" si="68"/>
        <v>-46.4</v>
      </c>
      <c r="DK28">
        <f t="shared" si="68"/>
        <v>-46.3</v>
      </c>
      <c r="DL28">
        <f t="shared" si="68"/>
        <v>-46.2</v>
      </c>
      <c r="DM28">
        <f t="shared" si="68"/>
        <v>-46.1</v>
      </c>
      <c r="DN28">
        <f t="shared" si="68"/>
        <v>-46</v>
      </c>
      <c r="DO28">
        <f t="shared" si="68"/>
        <v>-45.9</v>
      </c>
      <c r="DP28">
        <f t="shared" si="68"/>
        <v>-45.8</v>
      </c>
      <c r="DQ28">
        <f t="shared" si="68"/>
        <v>-45.7</v>
      </c>
      <c r="DR28">
        <f t="shared" si="68"/>
        <v>-45.6</v>
      </c>
      <c r="DS28">
        <f t="shared" si="68"/>
        <v>-45.5</v>
      </c>
      <c r="DT28">
        <f t="shared" si="68"/>
        <v>-45.4</v>
      </c>
      <c r="DU28">
        <f t="shared" si="68"/>
        <v>-45.3</v>
      </c>
      <c r="DV28">
        <f t="shared" si="68"/>
        <v>-45.2</v>
      </c>
      <c r="DW28">
        <f t="shared" si="68"/>
        <v>-45.1</v>
      </c>
      <c r="DX28">
        <f t="shared" si="68"/>
        <v>-45</v>
      </c>
      <c r="DY28">
        <f t="shared" si="68"/>
        <v>-44.9</v>
      </c>
      <c r="DZ28">
        <f t="shared" si="68"/>
        <v>-44.8</v>
      </c>
      <c r="EA28">
        <f t="shared" ref="EA28:GL28" si="69">EA26/100-20</f>
        <v>-44.7</v>
      </c>
      <c r="EB28">
        <f t="shared" si="69"/>
        <v>-44.6</v>
      </c>
      <c r="EC28">
        <f t="shared" si="69"/>
        <v>-44.5</v>
      </c>
      <c r="ED28">
        <f t="shared" si="69"/>
        <v>-44.4</v>
      </c>
      <c r="EE28">
        <f t="shared" si="69"/>
        <v>-44.3</v>
      </c>
      <c r="EF28">
        <f t="shared" si="69"/>
        <v>-44.2</v>
      </c>
      <c r="EG28">
        <f t="shared" si="69"/>
        <v>-44.1</v>
      </c>
      <c r="EH28">
        <f t="shared" si="69"/>
        <v>-44</v>
      </c>
      <c r="EI28">
        <f t="shared" si="69"/>
        <v>-43.9</v>
      </c>
      <c r="EJ28">
        <f t="shared" si="69"/>
        <v>-43.8</v>
      </c>
      <c r="EK28">
        <f t="shared" si="69"/>
        <v>-43.7</v>
      </c>
      <c r="EL28">
        <f t="shared" si="69"/>
        <v>-43.6</v>
      </c>
      <c r="EM28">
        <f t="shared" si="69"/>
        <v>-43.5</v>
      </c>
      <c r="EN28">
        <f t="shared" si="69"/>
        <v>-43.4</v>
      </c>
      <c r="EO28">
        <f t="shared" si="69"/>
        <v>-43.3</v>
      </c>
      <c r="EP28">
        <f t="shared" si="69"/>
        <v>-43.2</v>
      </c>
      <c r="EQ28">
        <f t="shared" si="69"/>
        <v>-43.1</v>
      </c>
      <c r="ER28">
        <f t="shared" si="69"/>
        <v>-43</v>
      </c>
      <c r="ES28">
        <f t="shared" si="69"/>
        <v>-42.9</v>
      </c>
      <c r="ET28">
        <f t="shared" si="69"/>
        <v>-42.8</v>
      </c>
      <c r="EU28">
        <f t="shared" si="69"/>
        <v>-42.7</v>
      </c>
      <c r="EV28">
        <f t="shared" si="69"/>
        <v>-42.6</v>
      </c>
      <c r="EW28">
        <f t="shared" si="69"/>
        <v>-42.5</v>
      </c>
      <c r="EX28">
        <f t="shared" si="69"/>
        <v>-42.4</v>
      </c>
      <c r="EY28">
        <f t="shared" si="69"/>
        <v>-42.3</v>
      </c>
      <c r="EZ28">
        <f t="shared" si="69"/>
        <v>-42.2</v>
      </c>
      <c r="FA28">
        <f t="shared" si="69"/>
        <v>-42.1</v>
      </c>
      <c r="FB28">
        <f t="shared" si="69"/>
        <v>-42</v>
      </c>
      <c r="FC28">
        <f t="shared" si="69"/>
        <v>-41.9</v>
      </c>
      <c r="FD28">
        <f t="shared" si="69"/>
        <v>-41.8</v>
      </c>
      <c r="FE28">
        <f t="shared" si="69"/>
        <v>-41.7</v>
      </c>
      <c r="FF28">
        <f t="shared" si="69"/>
        <v>-41.6</v>
      </c>
      <c r="FG28">
        <f t="shared" si="69"/>
        <v>-41.5</v>
      </c>
      <c r="FH28">
        <f t="shared" si="69"/>
        <v>-41.4</v>
      </c>
      <c r="FI28">
        <f t="shared" si="69"/>
        <v>-41.3</v>
      </c>
      <c r="FJ28">
        <f t="shared" si="69"/>
        <v>-41.2</v>
      </c>
      <c r="FK28">
        <f t="shared" si="69"/>
        <v>-41.1</v>
      </c>
      <c r="FL28">
        <f t="shared" si="69"/>
        <v>-41</v>
      </c>
      <c r="FM28">
        <f t="shared" si="69"/>
        <v>-40.9</v>
      </c>
      <c r="FN28">
        <f t="shared" si="69"/>
        <v>-40.799999999999997</v>
      </c>
      <c r="FO28">
        <f t="shared" si="69"/>
        <v>-40.700000000000003</v>
      </c>
      <c r="FP28">
        <f t="shared" si="69"/>
        <v>-40.6</v>
      </c>
      <c r="FQ28">
        <f t="shared" si="69"/>
        <v>-40.5</v>
      </c>
      <c r="FR28">
        <f t="shared" si="69"/>
        <v>-40.4</v>
      </c>
      <c r="FS28">
        <f t="shared" si="69"/>
        <v>-40.299999999999997</v>
      </c>
      <c r="FT28">
        <f t="shared" si="69"/>
        <v>-40.200000000000003</v>
      </c>
      <c r="FU28">
        <f t="shared" si="69"/>
        <v>-40.1</v>
      </c>
      <c r="FV28">
        <f t="shared" si="69"/>
        <v>-40</v>
      </c>
      <c r="FW28">
        <f t="shared" si="69"/>
        <v>-39.9</v>
      </c>
      <c r="FX28">
        <f t="shared" si="69"/>
        <v>-39.799999999999997</v>
      </c>
      <c r="FY28">
        <f t="shared" si="69"/>
        <v>-39.700000000000003</v>
      </c>
      <c r="FZ28">
        <f t="shared" si="69"/>
        <v>-39.6</v>
      </c>
      <c r="GA28">
        <f t="shared" si="69"/>
        <v>-39.5</v>
      </c>
      <c r="GB28">
        <f t="shared" si="69"/>
        <v>-39.4</v>
      </c>
      <c r="GC28">
        <f t="shared" si="69"/>
        <v>-39.299999999999997</v>
      </c>
      <c r="GD28">
        <f t="shared" si="69"/>
        <v>-39.200000000000003</v>
      </c>
      <c r="GE28">
        <f t="shared" si="69"/>
        <v>-39.1</v>
      </c>
      <c r="GF28">
        <f t="shared" si="69"/>
        <v>-39</v>
      </c>
      <c r="GG28">
        <f t="shared" si="69"/>
        <v>-38.9</v>
      </c>
      <c r="GH28">
        <f t="shared" si="69"/>
        <v>-38.799999999999997</v>
      </c>
      <c r="GI28">
        <f t="shared" si="69"/>
        <v>-38.700000000000003</v>
      </c>
      <c r="GJ28">
        <f t="shared" si="69"/>
        <v>-38.6</v>
      </c>
      <c r="GK28">
        <f t="shared" si="69"/>
        <v>-38.5</v>
      </c>
      <c r="GL28">
        <f t="shared" si="69"/>
        <v>-38.4</v>
      </c>
      <c r="GM28">
        <f t="shared" ref="GM28:IX28" si="70">GM26/100-20</f>
        <v>-38.299999999999997</v>
      </c>
      <c r="GN28">
        <f t="shared" si="70"/>
        <v>-38.200000000000003</v>
      </c>
      <c r="GO28">
        <f t="shared" si="70"/>
        <v>-38.1</v>
      </c>
      <c r="GP28">
        <f t="shared" si="70"/>
        <v>-38</v>
      </c>
      <c r="GQ28">
        <f t="shared" si="70"/>
        <v>-37.9</v>
      </c>
      <c r="GR28">
        <f t="shared" si="70"/>
        <v>-37.799999999999997</v>
      </c>
      <c r="GS28">
        <f t="shared" si="70"/>
        <v>-37.700000000000003</v>
      </c>
      <c r="GT28">
        <f t="shared" si="70"/>
        <v>-37.6</v>
      </c>
      <c r="GU28">
        <f t="shared" si="70"/>
        <v>-37.5</v>
      </c>
      <c r="GV28">
        <f t="shared" si="70"/>
        <v>-37.4</v>
      </c>
      <c r="GW28">
        <f t="shared" si="70"/>
        <v>-37.299999999999997</v>
      </c>
      <c r="GX28">
        <f t="shared" si="70"/>
        <v>-37.200000000000003</v>
      </c>
      <c r="GY28">
        <f t="shared" si="70"/>
        <v>-37.1</v>
      </c>
      <c r="GZ28">
        <f t="shared" si="70"/>
        <v>-37</v>
      </c>
      <c r="HA28">
        <f t="shared" si="70"/>
        <v>-36.9</v>
      </c>
      <c r="HB28">
        <f t="shared" si="70"/>
        <v>-36.799999999999997</v>
      </c>
      <c r="HC28">
        <f t="shared" si="70"/>
        <v>-36.700000000000003</v>
      </c>
      <c r="HD28">
        <f t="shared" si="70"/>
        <v>-36.6</v>
      </c>
      <c r="HE28">
        <f t="shared" si="70"/>
        <v>-36.5</v>
      </c>
      <c r="HF28">
        <f t="shared" si="70"/>
        <v>-36.4</v>
      </c>
      <c r="HG28">
        <f t="shared" si="70"/>
        <v>-36.299999999999997</v>
      </c>
      <c r="HH28">
        <f t="shared" si="70"/>
        <v>-36.200000000000003</v>
      </c>
      <c r="HI28">
        <f t="shared" si="70"/>
        <v>-36.1</v>
      </c>
      <c r="HJ28">
        <f t="shared" si="70"/>
        <v>-36</v>
      </c>
      <c r="HK28">
        <f t="shared" si="70"/>
        <v>-35.9</v>
      </c>
      <c r="HL28">
        <f t="shared" si="70"/>
        <v>-35.799999999999997</v>
      </c>
      <c r="HM28">
        <f t="shared" si="70"/>
        <v>-35.700000000000003</v>
      </c>
      <c r="HN28">
        <f t="shared" si="70"/>
        <v>-35.6</v>
      </c>
      <c r="HO28">
        <f t="shared" si="70"/>
        <v>-35.5</v>
      </c>
      <c r="HP28">
        <f t="shared" si="70"/>
        <v>-35.4</v>
      </c>
      <c r="HQ28">
        <f t="shared" si="70"/>
        <v>-35.299999999999997</v>
      </c>
      <c r="HR28">
        <f t="shared" si="70"/>
        <v>-35.200000000000003</v>
      </c>
      <c r="HS28">
        <f t="shared" si="70"/>
        <v>-35.1</v>
      </c>
      <c r="HT28">
        <f t="shared" si="70"/>
        <v>-35</v>
      </c>
      <c r="HU28">
        <f t="shared" si="70"/>
        <v>-34.9</v>
      </c>
      <c r="HV28">
        <f t="shared" si="70"/>
        <v>-34.799999999999997</v>
      </c>
      <c r="HW28">
        <f t="shared" si="70"/>
        <v>-34.700000000000003</v>
      </c>
      <c r="HX28">
        <f t="shared" si="70"/>
        <v>-34.6</v>
      </c>
      <c r="HY28">
        <f t="shared" si="70"/>
        <v>-34.5</v>
      </c>
      <c r="HZ28">
        <f t="shared" si="70"/>
        <v>-34.4</v>
      </c>
      <c r="IA28">
        <f t="shared" si="70"/>
        <v>-34.299999999999997</v>
      </c>
      <c r="IB28">
        <f t="shared" si="70"/>
        <v>-34.200000000000003</v>
      </c>
      <c r="IC28">
        <f t="shared" si="70"/>
        <v>-34.1</v>
      </c>
      <c r="ID28">
        <f t="shared" si="70"/>
        <v>-34</v>
      </c>
      <c r="IE28">
        <f t="shared" si="70"/>
        <v>-33.9</v>
      </c>
      <c r="IF28">
        <f t="shared" si="70"/>
        <v>-33.799999999999997</v>
      </c>
      <c r="IG28">
        <f t="shared" si="70"/>
        <v>-33.700000000000003</v>
      </c>
      <c r="IH28">
        <f t="shared" si="70"/>
        <v>-33.6</v>
      </c>
      <c r="II28">
        <f t="shared" si="70"/>
        <v>-33.5</v>
      </c>
      <c r="IJ28">
        <f t="shared" si="70"/>
        <v>-33.4</v>
      </c>
      <c r="IK28">
        <f t="shared" si="70"/>
        <v>-33.299999999999997</v>
      </c>
      <c r="IL28">
        <f t="shared" si="70"/>
        <v>-33.200000000000003</v>
      </c>
      <c r="IM28">
        <f t="shared" si="70"/>
        <v>-33.1</v>
      </c>
      <c r="IN28">
        <f t="shared" si="70"/>
        <v>-33</v>
      </c>
      <c r="IO28">
        <f t="shared" si="70"/>
        <v>-32.9</v>
      </c>
      <c r="IP28">
        <f t="shared" si="70"/>
        <v>-32.799999999999997</v>
      </c>
      <c r="IQ28">
        <f t="shared" si="70"/>
        <v>-32.700000000000003</v>
      </c>
      <c r="IR28">
        <f t="shared" si="70"/>
        <v>-32.6</v>
      </c>
      <c r="IS28">
        <f t="shared" si="70"/>
        <v>-32.5</v>
      </c>
      <c r="IT28">
        <f t="shared" si="70"/>
        <v>-32.4</v>
      </c>
      <c r="IU28">
        <f t="shared" si="70"/>
        <v>-32.299999999999997</v>
      </c>
      <c r="IV28">
        <f t="shared" si="70"/>
        <v>-32.200000000000003</v>
      </c>
      <c r="IW28">
        <f t="shared" si="70"/>
        <v>-32.1</v>
      </c>
      <c r="IX28">
        <f t="shared" si="70"/>
        <v>-32</v>
      </c>
      <c r="IY28">
        <f t="shared" ref="IY28:LJ28" si="71">IY26/100-20</f>
        <v>-31.9</v>
      </c>
      <c r="IZ28">
        <f t="shared" si="71"/>
        <v>-31.8</v>
      </c>
      <c r="JA28">
        <f t="shared" si="71"/>
        <v>-31.7</v>
      </c>
      <c r="JB28">
        <f t="shared" si="71"/>
        <v>-31.6</v>
      </c>
      <c r="JC28">
        <f t="shared" si="71"/>
        <v>-31.5</v>
      </c>
      <c r="JD28">
        <f t="shared" si="71"/>
        <v>-31.4</v>
      </c>
      <c r="JE28">
        <f t="shared" si="71"/>
        <v>-31.3</v>
      </c>
      <c r="JF28">
        <f t="shared" si="71"/>
        <v>-31.2</v>
      </c>
      <c r="JG28">
        <f t="shared" si="71"/>
        <v>-31.1</v>
      </c>
      <c r="JH28">
        <f t="shared" si="71"/>
        <v>-31</v>
      </c>
      <c r="JI28">
        <f t="shared" si="71"/>
        <v>-30.9</v>
      </c>
      <c r="JJ28">
        <f t="shared" si="71"/>
        <v>-30.8</v>
      </c>
      <c r="JK28">
        <f t="shared" si="71"/>
        <v>-30.7</v>
      </c>
      <c r="JL28">
        <f t="shared" si="71"/>
        <v>-30.6</v>
      </c>
      <c r="JM28">
        <f t="shared" si="71"/>
        <v>-30.5</v>
      </c>
      <c r="JN28">
        <f t="shared" si="71"/>
        <v>-30.4</v>
      </c>
      <c r="JO28">
        <f t="shared" si="71"/>
        <v>-30.3</v>
      </c>
      <c r="JP28">
        <f t="shared" si="71"/>
        <v>-30.2</v>
      </c>
      <c r="JQ28">
        <f t="shared" si="71"/>
        <v>-30.1</v>
      </c>
      <c r="JR28">
        <f t="shared" si="71"/>
        <v>-30</v>
      </c>
      <c r="JS28">
        <f t="shared" si="71"/>
        <v>-29.9</v>
      </c>
      <c r="JT28">
        <f t="shared" si="71"/>
        <v>-29.8</v>
      </c>
      <c r="JU28">
        <f t="shared" si="71"/>
        <v>-29.7</v>
      </c>
      <c r="JV28">
        <f t="shared" si="71"/>
        <v>-29.6</v>
      </c>
      <c r="JW28">
        <f t="shared" si="71"/>
        <v>-29.5</v>
      </c>
      <c r="JX28">
        <f t="shared" si="71"/>
        <v>-29.4</v>
      </c>
      <c r="JY28">
        <f t="shared" si="71"/>
        <v>-29.3</v>
      </c>
      <c r="JZ28">
        <f t="shared" si="71"/>
        <v>-29.2</v>
      </c>
      <c r="KA28">
        <f t="shared" si="71"/>
        <v>-29.1</v>
      </c>
      <c r="KB28">
        <f t="shared" si="71"/>
        <v>-29</v>
      </c>
      <c r="KC28">
        <f t="shared" si="71"/>
        <v>-28.9</v>
      </c>
      <c r="KD28">
        <f t="shared" si="71"/>
        <v>-28.8</v>
      </c>
      <c r="KE28">
        <f t="shared" si="71"/>
        <v>-28.7</v>
      </c>
      <c r="KF28">
        <f t="shared" si="71"/>
        <v>-28.6</v>
      </c>
      <c r="KG28">
        <f t="shared" si="71"/>
        <v>-28.5</v>
      </c>
      <c r="KH28">
        <f t="shared" si="71"/>
        <v>-28.4</v>
      </c>
      <c r="KI28">
        <f t="shared" si="71"/>
        <v>-28.3</v>
      </c>
      <c r="KJ28">
        <f t="shared" si="71"/>
        <v>-28.2</v>
      </c>
      <c r="KK28">
        <f t="shared" si="71"/>
        <v>-28.1</v>
      </c>
      <c r="KL28">
        <f t="shared" si="71"/>
        <v>-28</v>
      </c>
      <c r="KM28">
        <f t="shared" si="71"/>
        <v>-27.9</v>
      </c>
      <c r="KN28">
        <f t="shared" si="71"/>
        <v>-27.8</v>
      </c>
      <c r="KO28">
        <f t="shared" si="71"/>
        <v>-27.7</v>
      </c>
      <c r="KP28">
        <f t="shared" si="71"/>
        <v>-27.6</v>
      </c>
      <c r="KQ28">
        <f t="shared" si="71"/>
        <v>-27.5</v>
      </c>
      <c r="KR28">
        <f t="shared" si="71"/>
        <v>-27.4</v>
      </c>
      <c r="KS28">
        <f t="shared" si="71"/>
        <v>-27.3</v>
      </c>
      <c r="KT28">
        <f t="shared" si="71"/>
        <v>-27.2</v>
      </c>
      <c r="KU28">
        <f t="shared" si="71"/>
        <v>-27.1</v>
      </c>
      <c r="KV28">
        <f t="shared" si="71"/>
        <v>-27</v>
      </c>
      <c r="KW28">
        <f t="shared" si="71"/>
        <v>-26.9</v>
      </c>
      <c r="KX28">
        <f t="shared" si="71"/>
        <v>-26.8</v>
      </c>
      <c r="KY28">
        <f t="shared" si="71"/>
        <v>-26.7</v>
      </c>
      <c r="KZ28">
        <f t="shared" si="71"/>
        <v>-26.6</v>
      </c>
      <c r="LA28">
        <f t="shared" si="71"/>
        <v>-26.5</v>
      </c>
      <c r="LB28">
        <f t="shared" si="71"/>
        <v>-26.4</v>
      </c>
      <c r="LC28">
        <f t="shared" si="71"/>
        <v>-26.3</v>
      </c>
      <c r="LD28">
        <f t="shared" si="71"/>
        <v>-26.2</v>
      </c>
      <c r="LE28">
        <f t="shared" si="71"/>
        <v>-26.1</v>
      </c>
      <c r="LF28">
        <f t="shared" si="71"/>
        <v>-26</v>
      </c>
      <c r="LG28">
        <f t="shared" si="71"/>
        <v>-25.9</v>
      </c>
      <c r="LH28">
        <f t="shared" si="71"/>
        <v>-25.8</v>
      </c>
      <c r="LI28">
        <f t="shared" si="71"/>
        <v>-25.7</v>
      </c>
      <c r="LJ28">
        <f t="shared" si="71"/>
        <v>-25.6</v>
      </c>
      <c r="LK28">
        <f t="shared" ref="LK28:NV28" si="72">LK26/100-20</f>
        <v>-25.5</v>
      </c>
      <c r="LL28">
        <f t="shared" si="72"/>
        <v>-25.4</v>
      </c>
      <c r="LM28">
        <f t="shared" si="72"/>
        <v>-25.3</v>
      </c>
      <c r="LN28">
        <f t="shared" si="72"/>
        <v>-25.2</v>
      </c>
      <c r="LO28">
        <f t="shared" si="72"/>
        <v>-25.1</v>
      </c>
      <c r="LP28">
        <f t="shared" si="72"/>
        <v>-25</v>
      </c>
      <c r="LQ28">
        <f t="shared" si="72"/>
        <v>-24.9</v>
      </c>
      <c r="LR28">
        <f t="shared" si="72"/>
        <v>-24.8</v>
      </c>
      <c r="LS28">
        <f t="shared" si="72"/>
        <v>-24.7</v>
      </c>
      <c r="LT28">
        <f t="shared" si="72"/>
        <v>-24.6</v>
      </c>
      <c r="LU28">
        <f t="shared" si="72"/>
        <v>-24.5</v>
      </c>
      <c r="LV28">
        <f t="shared" si="72"/>
        <v>-24.4</v>
      </c>
      <c r="LW28">
        <f t="shared" si="72"/>
        <v>-24.3</v>
      </c>
      <c r="LX28">
        <f t="shared" si="72"/>
        <v>-24.2</v>
      </c>
      <c r="LY28">
        <f t="shared" si="72"/>
        <v>-24.1</v>
      </c>
      <c r="LZ28">
        <f t="shared" si="72"/>
        <v>-24</v>
      </c>
      <c r="MA28">
        <f t="shared" si="72"/>
        <v>-23.9</v>
      </c>
      <c r="MB28">
        <f t="shared" si="72"/>
        <v>-23.8</v>
      </c>
      <c r="MC28">
        <f t="shared" si="72"/>
        <v>-23.7</v>
      </c>
      <c r="MD28">
        <f t="shared" si="72"/>
        <v>-23.6</v>
      </c>
      <c r="ME28">
        <f t="shared" si="72"/>
        <v>-23.5</v>
      </c>
      <c r="MF28">
        <f t="shared" si="72"/>
        <v>-23.4</v>
      </c>
      <c r="MG28">
        <f t="shared" si="72"/>
        <v>-23.3</v>
      </c>
      <c r="MH28">
        <f t="shared" si="72"/>
        <v>-23.2</v>
      </c>
      <c r="MI28">
        <f t="shared" si="72"/>
        <v>-23.1</v>
      </c>
      <c r="MJ28">
        <f t="shared" si="72"/>
        <v>-23</v>
      </c>
      <c r="MK28">
        <f t="shared" si="72"/>
        <v>-22.9</v>
      </c>
      <c r="ML28">
        <f t="shared" si="72"/>
        <v>-22.8</v>
      </c>
      <c r="MM28">
        <f t="shared" si="72"/>
        <v>-22.7</v>
      </c>
      <c r="MN28">
        <f t="shared" si="72"/>
        <v>-22.6</v>
      </c>
      <c r="MO28">
        <f t="shared" si="72"/>
        <v>-22.5</v>
      </c>
      <c r="MP28">
        <f t="shared" si="72"/>
        <v>-22.4</v>
      </c>
      <c r="MQ28">
        <f t="shared" si="72"/>
        <v>-22.3</v>
      </c>
      <c r="MR28">
        <f t="shared" si="72"/>
        <v>-22.2</v>
      </c>
      <c r="MS28">
        <f t="shared" si="72"/>
        <v>-22.1</v>
      </c>
      <c r="MT28">
        <f t="shared" si="72"/>
        <v>-22</v>
      </c>
      <c r="MU28">
        <f t="shared" si="72"/>
        <v>-21.9</v>
      </c>
      <c r="MV28">
        <f t="shared" si="72"/>
        <v>-21.8</v>
      </c>
      <c r="MW28">
        <f t="shared" si="72"/>
        <v>-21.7</v>
      </c>
      <c r="MX28">
        <f t="shared" si="72"/>
        <v>-21.6</v>
      </c>
      <c r="MY28">
        <f t="shared" si="72"/>
        <v>-21.5</v>
      </c>
      <c r="MZ28">
        <f t="shared" si="72"/>
        <v>-21.4</v>
      </c>
      <c r="NA28">
        <f t="shared" si="72"/>
        <v>-21.3</v>
      </c>
      <c r="NB28">
        <f t="shared" si="72"/>
        <v>-21.2</v>
      </c>
      <c r="NC28">
        <f t="shared" si="72"/>
        <v>-21.1</v>
      </c>
      <c r="ND28">
        <f t="shared" si="72"/>
        <v>-21</v>
      </c>
      <c r="NE28">
        <f t="shared" si="72"/>
        <v>-20.9</v>
      </c>
      <c r="NF28">
        <f t="shared" si="72"/>
        <v>-20.8</v>
      </c>
      <c r="NG28">
        <f t="shared" si="72"/>
        <v>-20.7</v>
      </c>
      <c r="NH28">
        <f t="shared" si="72"/>
        <v>-20.6</v>
      </c>
      <c r="NI28">
        <f t="shared" si="72"/>
        <v>-20.5</v>
      </c>
      <c r="NJ28">
        <f t="shared" si="72"/>
        <v>-20.399999999999999</v>
      </c>
      <c r="NK28">
        <f t="shared" si="72"/>
        <v>-20.3</v>
      </c>
      <c r="NL28">
        <f t="shared" si="72"/>
        <v>-20.2</v>
      </c>
      <c r="NM28">
        <f t="shared" si="72"/>
        <v>-20.100000000000001</v>
      </c>
      <c r="NN28">
        <f t="shared" si="72"/>
        <v>-20</v>
      </c>
      <c r="NO28">
        <f t="shared" si="72"/>
        <v>-19.899999999999999</v>
      </c>
      <c r="NP28">
        <f t="shared" si="72"/>
        <v>-19.8</v>
      </c>
      <c r="NQ28">
        <f t="shared" si="72"/>
        <v>-19.7</v>
      </c>
      <c r="NR28">
        <f t="shared" si="72"/>
        <v>-19.600000000000001</v>
      </c>
      <c r="NS28">
        <f t="shared" si="72"/>
        <v>-19.5</v>
      </c>
      <c r="NT28">
        <f t="shared" si="72"/>
        <v>-19.399999999999999</v>
      </c>
      <c r="NU28">
        <f t="shared" si="72"/>
        <v>-19.3</v>
      </c>
      <c r="NV28">
        <f t="shared" si="72"/>
        <v>-19.2</v>
      </c>
      <c r="NW28">
        <f t="shared" ref="NW28:QH28" si="73">NW26/100-20</f>
        <v>-19.100000000000001</v>
      </c>
      <c r="NX28">
        <f t="shared" si="73"/>
        <v>-19</v>
      </c>
      <c r="NY28">
        <f t="shared" si="73"/>
        <v>-18.899999999999999</v>
      </c>
      <c r="NZ28">
        <f t="shared" si="73"/>
        <v>-18.8</v>
      </c>
      <c r="OA28">
        <f t="shared" si="73"/>
        <v>-18.7</v>
      </c>
      <c r="OB28">
        <f t="shared" si="73"/>
        <v>-18.600000000000001</v>
      </c>
      <c r="OC28">
        <f t="shared" si="73"/>
        <v>-18.5</v>
      </c>
      <c r="OD28">
        <f t="shared" si="73"/>
        <v>-18.399999999999999</v>
      </c>
      <c r="OE28">
        <f t="shared" si="73"/>
        <v>-18.3</v>
      </c>
      <c r="OF28">
        <f t="shared" si="73"/>
        <v>-18.2</v>
      </c>
      <c r="OG28">
        <f t="shared" si="73"/>
        <v>-18.100000000000001</v>
      </c>
      <c r="OH28">
        <f t="shared" si="73"/>
        <v>-18</v>
      </c>
      <c r="OI28">
        <f t="shared" si="73"/>
        <v>-17.899999999999999</v>
      </c>
      <c r="OJ28">
        <f t="shared" si="73"/>
        <v>-17.8</v>
      </c>
      <c r="OK28">
        <f t="shared" si="73"/>
        <v>-17.7</v>
      </c>
      <c r="OL28">
        <f t="shared" si="73"/>
        <v>-17.600000000000001</v>
      </c>
      <c r="OM28">
        <f t="shared" si="73"/>
        <v>-17.5</v>
      </c>
      <c r="ON28">
        <f t="shared" si="73"/>
        <v>-17.399999999999999</v>
      </c>
      <c r="OO28">
        <f t="shared" si="73"/>
        <v>-17.3</v>
      </c>
      <c r="OP28">
        <f t="shared" si="73"/>
        <v>-17.2</v>
      </c>
      <c r="OQ28">
        <f t="shared" si="73"/>
        <v>-17.100000000000001</v>
      </c>
      <c r="OR28">
        <f t="shared" si="73"/>
        <v>-17</v>
      </c>
      <c r="OS28">
        <f t="shared" si="73"/>
        <v>-16.899999999999999</v>
      </c>
      <c r="OT28">
        <f t="shared" si="73"/>
        <v>-16.8</v>
      </c>
      <c r="OU28">
        <f t="shared" si="73"/>
        <v>-16.7</v>
      </c>
      <c r="OV28">
        <f t="shared" si="73"/>
        <v>-16.600000000000001</v>
      </c>
      <c r="OW28">
        <f t="shared" si="73"/>
        <v>-16.5</v>
      </c>
      <c r="OX28">
        <f t="shared" si="73"/>
        <v>-16.399999999999999</v>
      </c>
      <c r="OY28">
        <f t="shared" si="73"/>
        <v>-16.3</v>
      </c>
      <c r="OZ28">
        <f t="shared" si="73"/>
        <v>-16.2</v>
      </c>
      <c r="PA28">
        <f t="shared" si="73"/>
        <v>-16.100000000000001</v>
      </c>
      <c r="PB28">
        <f t="shared" si="73"/>
        <v>-16</v>
      </c>
      <c r="PC28">
        <f t="shared" si="73"/>
        <v>-15.9</v>
      </c>
      <c r="PD28">
        <f t="shared" si="73"/>
        <v>-15.8</v>
      </c>
      <c r="PE28">
        <f t="shared" si="73"/>
        <v>-15.7</v>
      </c>
      <c r="PF28">
        <f t="shared" si="73"/>
        <v>-15.6</v>
      </c>
      <c r="PG28">
        <f t="shared" si="73"/>
        <v>-15.5</v>
      </c>
      <c r="PH28">
        <f t="shared" si="73"/>
        <v>-15.4</v>
      </c>
      <c r="PI28">
        <f t="shared" si="73"/>
        <v>-15.3</v>
      </c>
      <c r="PJ28">
        <f t="shared" si="73"/>
        <v>-15.2</v>
      </c>
      <c r="PK28">
        <f t="shared" si="73"/>
        <v>-15.1</v>
      </c>
      <c r="PL28">
        <f t="shared" si="73"/>
        <v>-15</v>
      </c>
      <c r="PM28">
        <f t="shared" si="73"/>
        <v>-14.9</v>
      </c>
      <c r="PN28">
        <f t="shared" si="73"/>
        <v>-14.8</v>
      </c>
      <c r="PO28">
        <f t="shared" si="73"/>
        <v>-14.7</v>
      </c>
      <c r="PP28">
        <f t="shared" si="73"/>
        <v>-14.6</v>
      </c>
      <c r="PQ28">
        <f t="shared" si="73"/>
        <v>-14.5</v>
      </c>
      <c r="PR28">
        <f t="shared" si="73"/>
        <v>-14.4</v>
      </c>
      <c r="PS28">
        <f t="shared" si="73"/>
        <v>-14.3</v>
      </c>
      <c r="PT28">
        <f t="shared" si="73"/>
        <v>-14.2</v>
      </c>
      <c r="PU28">
        <f t="shared" si="73"/>
        <v>-14.1</v>
      </c>
      <c r="PV28">
        <f t="shared" si="73"/>
        <v>-14</v>
      </c>
      <c r="PW28">
        <f t="shared" si="73"/>
        <v>-13.9</v>
      </c>
      <c r="PX28">
        <f t="shared" si="73"/>
        <v>-13.8</v>
      </c>
      <c r="PY28">
        <f t="shared" si="73"/>
        <v>-13.7</v>
      </c>
      <c r="PZ28">
        <f t="shared" si="73"/>
        <v>-13.6</v>
      </c>
      <c r="QA28">
        <f t="shared" si="73"/>
        <v>-13.5</v>
      </c>
      <c r="QB28">
        <f t="shared" si="73"/>
        <v>-13.4</v>
      </c>
      <c r="QC28">
        <f t="shared" si="73"/>
        <v>-13.3</v>
      </c>
      <c r="QD28">
        <f t="shared" si="73"/>
        <v>-13.2</v>
      </c>
      <c r="QE28">
        <f t="shared" si="73"/>
        <v>-13.1</v>
      </c>
      <c r="QF28">
        <f t="shared" si="73"/>
        <v>-13</v>
      </c>
      <c r="QG28">
        <f t="shared" si="73"/>
        <v>-12.9</v>
      </c>
      <c r="QH28">
        <f t="shared" si="73"/>
        <v>-12.8</v>
      </c>
      <c r="QI28">
        <f t="shared" ref="QI28:ST28" si="74">QI26/100-20</f>
        <v>-12.7</v>
      </c>
      <c r="QJ28">
        <f t="shared" si="74"/>
        <v>-12.6</v>
      </c>
      <c r="QK28">
        <f t="shared" si="74"/>
        <v>-12.5</v>
      </c>
      <c r="QL28">
        <f t="shared" si="74"/>
        <v>-12.4</v>
      </c>
      <c r="QM28">
        <f t="shared" si="74"/>
        <v>-12.3</v>
      </c>
      <c r="QN28">
        <f t="shared" si="74"/>
        <v>-12.2</v>
      </c>
      <c r="QO28">
        <f t="shared" si="74"/>
        <v>-12.1</v>
      </c>
      <c r="QP28">
        <f t="shared" si="74"/>
        <v>-12</v>
      </c>
      <c r="QQ28">
        <f t="shared" si="74"/>
        <v>-11.9</v>
      </c>
      <c r="QR28">
        <f t="shared" si="74"/>
        <v>-11.8</v>
      </c>
      <c r="QS28">
        <f t="shared" si="74"/>
        <v>-11.7</v>
      </c>
      <c r="QT28">
        <f t="shared" si="74"/>
        <v>-11.6</v>
      </c>
      <c r="QU28">
        <f t="shared" si="74"/>
        <v>-11.5</v>
      </c>
      <c r="QV28">
        <f t="shared" si="74"/>
        <v>-11.4</v>
      </c>
      <c r="QW28">
        <f t="shared" si="74"/>
        <v>-11.3</v>
      </c>
      <c r="QX28">
        <f t="shared" si="74"/>
        <v>-11.2</v>
      </c>
      <c r="QY28">
        <f t="shared" si="74"/>
        <v>-11.1</v>
      </c>
      <c r="QZ28">
        <f t="shared" si="74"/>
        <v>-11</v>
      </c>
      <c r="RA28">
        <f t="shared" si="74"/>
        <v>-10.9</v>
      </c>
      <c r="RB28">
        <f t="shared" si="74"/>
        <v>-10.8</v>
      </c>
      <c r="RC28">
        <f t="shared" si="74"/>
        <v>-10.7</v>
      </c>
      <c r="RD28">
        <f t="shared" si="74"/>
        <v>-10.6</v>
      </c>
      <c r="RE28">
        <f t="shared" si="74"/>
        <v>-10.5</v>
      </c>
      <c r="RF28">
        <f t="shared" si="74"/>
        <v>-10.4</v>
      </c>
      <c r="RG28">
        <f t="shared" si="74"/>
        <v>-10.3</v>
      </c>
      <c r="RH28">
        <f t="shared" si="74"/>
        <v>-10.199999999999999</v>
      </c>
      <c r="RI28">
        <f t="shared" si="74"/>
        <v>-10.1</v>
      </c>
      <c r="RJ28">
        <f t="shared" si="74"/>
        <v>-10</v>
      </c>
      <c r="RK28">
        <f t="shared" si="74"/>
        <v>-9.9</v>
      </c>
      <c r="RL28">
        <f t="shared" si="74"/>
        <v>-9.8000000000000007</v>
      </c>
      <c r="RM28">
        <f t="shared" si="74"/>
        <v>-9.6999999999999993</v>
      </c>
      <c r="RN28">
        <f t="shared" si="74"/>
        <v>-9.6</v>
      </c>
      <c r="RO28">
        <f t="shared" si="74"/>
        <v>-9.5</v>
      </c>
      <c r="RP28">
        <f t="shared" si="74"/>
        <v>-9.4</v>
      </c>
      <c r="RQ28">
        <f t="shared" si="74"/>
        <v>-9.3000000000000007</v>
      </c>
      <c r="RR28">
        <f t="shared" si="74"/>
        <v>-9.1999999999999993</v>
      </c>
      <c r="RS28">
        <f t="shared" si="74"/>
        <v>-9.1</v>
      </c>
      <c r="RT28">
        <f t="shared" si="74"/>
        <v>-9</v>
      </c>
      <c r="RU28">
        <f t="shared" si="74"/>
        <v>-8.9</v>
      </c>
      <c r="RV28">
        <f t="shared" si="74"/>
        <v>-8.8000000000000007</v>
      </c>
      <c r="RW28">
        <f t="shared" si="74"/>
        <v>-8.6999999999999993</v>
      </c>
      <c r="RX28">
        <f t="shared" si="74"/>
        <v>-8.6</v>
      </c>
      <c r="RY28">
        <f t="shared" si="74"/>
        <v>-8.5</v>
      </c>
      <c r="RZ28">
        <f t="shared" si="74"/>
        <v>-8.4</v>
      </c>
      <c r="SA28">
        <f t="shared" si="74"/>
        <v>-8.3000000000000007</v>
      </c>
      <c r="SB28">
        <f t="shared" si="74"/>
        <v>-8.1999999999999993</v>
      </c>
      <c r="SC28">
        <f t="shared" si="74"/>
        <v>-8.1</v>
      </c>
      <c r="SD28">
        <f t="shared" si="74"/>
        <v>-8</v>
      </c>
      <c r="SE28">
        <f t="shared" si="74"/>
        <v>-7.9</v>
      </c>
      <c r="SF28">
        <f t="shared" si="74"/>
        <v>-7.8000000000000007</v>
      </c>
      <c r="SG28">
        <f t="shared" si="74"/>
        <v>-7.6999999999999993</v>
      </c>
      <c r="SH28">
        <f t="shared" si="74"/>
        <v>-7.6</v>
      </c>
      <c r="SI28">
        <f t="shared" si="74"/>
        <v>-7.5</v>
      </c>
      <c r="SJ28">
        <f t="shared" si="74"/>
        <v>-7.4</v>
      </c>
      <c r="SK28">
        <f t="shared" si="74"/>
        <v>-7.3000000000000007</v>
      </c>
      <c r="SL28">
        <f t="shared" si="74"/>
        <v>-7.1999999999999993</v>
      </c>
      <c r="SM28">
        <f t="shared" si="74"/>
        <v>-7.1</v>
      </c>
      <c r="SN28">
        <f t="shared" si="74"/>
        <v>-7</v>
      </c>
      <c r="SO28">
        <f t="shared" si="74"/>
        <v>-6.9</v>
      </c>
      <c r="SP28">
        <f t="shared" si="74"/>
        <v>-6.8000000000000007</v>
      </c>
      <c r="SQ28">
        <f t="shared" si="74"/>
        <v>-6.6999999999999993</v>
      </c>
      <c r="SR28">
        <f t="shared" si="74"/>
        <v>-6.6</v>
      </c>
      <c r="SS28">
        <f t="shared" si="74"/>
        <v>-6.5</v>
      </c>
      <c r="ST28">
        <f t="shared" si="74"/>
        <v>-6.4</v>
      </c>
      <c r="SU28">
        <f t="shared" ref="SU28:VF28" si="75">SU26/100-20</f>
        <v>-6.3000000000000007</v>
      </c>
      <c r="SV28">
        <f t="shared" si="75"/>
        <v>-6.1999999999999993</v>
      </c>
      <c r="SW28">
        <f t="shared" si="75"/>
        <v>-6.1</v>
      </c>
      <c r="SX28">
        <f t="shared" si="75"/>
        <v>-6</v>
      </c>
      <c r="SY28">
        <f t="shared" si="75"/>
        <v>-5.9</v>
      </c>
      <c r="SZ28">
        <f t="shared" si="75"/>
        <v>-5.8000000000000007</v>
      </c>
      <c r="TA28">
        <f t="shared" si="75"/>
        <v>-5.6999999999999993</v>
      </c>
      <c r="TB28">
        <f t="shared" si="75"/>
        <v>-5.6</v>
      </c>
      <c r="TC28">
        <f t="shared" si="75"/>
        <v>-5.5</v>
      </c>
      <c r="TD28">
        <f t="shared" si="75"/>
        <v>-5.4</v>
      </c>
      <c r="TE28">
        <f t="shared" si="75"/>
        <v>-5.3000000000000007</v>
      </c>
      <c r="TF28">
        <f t="shared" si="75"/>
        <v>-5.1999999999999993</v>
      </c>
      <c r="TG28">
        <f t="shared" si="75"/>
        <v>-5.0999999999999996</v>
      </c>
      <c r="TH28">
        <f t="shared" si="75"/>
        <v>-5</v>
      </c>
      <c r="TI28">
        <f t="shared" si="75"/>
        <v>-4.9000000000000004</v>
      </c>
      <c r="TJ28">
        <f t="shared" si="75"/>
        <v>-4.8000000000000007</v>
      </c>
      <c r="TK28">
        <f t="shared" si="75"/>
        <v>-4.6999999999999993</v>
      </c>
      <c r="TL28">
        <f t="shared" si="75"/>
        <v>-4.5999999999999996</v>
      </c>
      <c r="TM28">
        <f t="shared" si="75"/>
        <v>-4.5</v>
      </c>
      <c r="TN28">
        <f t="shared" si="75"/>
        <v>-4.4000000000000004</v>
      </c>
      <c r="TO28">
        <f t="shared" si="75"/>
        <v>-4.3000000000000007</v>
      </c>
      <c r="TP28">
        <f t="shared" si="75"/>
        <v>-4.1999999999999993</v>
      </c>
      <c r="TQ28">
        <f t="shared" si="75"/>
        <v>-4.0999999999999996</v>
      </c>
      <c r="TR28">
        <f t="shared" si="75"/>
        <v>-4</v>
      </c>
      <c r="TS28">
        <f t="shared" si="75"/>
        <v>-3.8999999999999986</v>
      </c>
      <c r="TT28">
        <f t="shared" si="75"/>
        <v>-3.8000000000000007</v>
      </c>
      <c r="TU28">
        <f t="shared" si="75"/>
        <v>-3.7899999999999991</v>
      </c>
      <c r="TV28">
        <f t="shared" si="75"/>
        <v>-3.7800000000000011</v>
      </c>
      <c r="TW28">
        <f t="shared" si="75"/>
        <v>-3.7699999999999996</v>
      </c>
      <c r="TX28">
        <f t="shared" si="75"/>
        <v>-3.7600000000000016</v>
      </c>
      <c r="TY28">
        <f t="shared" si="75"/>
        <v>-3.75</v>
      </c>
      <c r="TZ28">
        <f t="shared" si="75"/>
        <v>-3.7399999999999984</v>
      </c>
      <c r="UA28">
        <f t="shared" si="75"/>
        <v>-3.7300000000000004</v>
      </c>
      <c r="UB28">
        <f t="shared" si="75"/>
        <v>-3.7199999999999989</v>
      </c>
      <c r="UC28">
        <f t="shared" si="75"/>
        <v>-3.7100000000000009</v>
      </c>
      <c r="UD28">
        <f t="shared" si="75"/>
        <v>-3.6999999999999993</v>
      </c>
      <c r="UE28">
        <f t="shared" si="75"/>
        <v>-3.6900000000000013</v>
      </c>
      <c r="UF28">
        <f t="shared" si="75"/>
        <v>-3.6799999999999997</v>
      </c>
      <c r="UG28">
        <f t="shared" si="75"/>
        <v>-3.6700000000000017</v>
      </c>
      <c r="UH28">
        <f t="shared" si="75"/>
        <v>-3.66</v>
      </c>
      <c r="UI28">
        <f t="shared" si="75"/>
        <v>-3.6499999999999986</v>
      </c>
      <c r="UJ28">
        <f t="shared" si="75"/>
        <v>-3.6400000000000006</v>
      </c>
      <c r="UK28">
        <f t="shared" si="75"/>
        <v>-3.629999999999999</v>
      </c>
      <c r="UL28">
        <f t="shared" si="75"/>
        <v>-3.620000000000001</v>
      </c>
      <c r="UM28">
        <f t="shared" si="75"/>
        <v>-3.6099999999999994</v>
      </c>
      <c r="UN28">
        <f t="shared" si="75"/>
        <v>-3.6000000000000014</v>
      </c>
      <c r="UO28">
        <f t="shared" si="75"/>
        <v>-3.59</v>
      </c>
      <c r="UP28">
        <f t="shared" si="75"/>
        <v>-3.5799999999999983</v>
      </c>
      <c r="UQ28">
        <f t="shared" si="75"/>
        <v>-3.5700000000000003</v>
      </c>
      <c r="UR28">
        <f t="shared" si="75"/>
        <v>-3.5599999999999987</v>
      </c>
      <c r="US28">
        <f t="shared" si="75"/>
        <v>-3.5500000000000007</v>
      </c>
      <c r="UT28">
        <f t="shared" si="75"/>
        <v>-3.5399999999999991</v>
      </c>
      <c r="UU28">
        <f t="shared" si="75"/>
        <v>-3.5300000000000011</v>
      </c>
      <c r="UV28">
        <f t="shared" si="75"/>
        <v>-3.5199999999999996</v>
      </c>
      <c r="UW28">
        <f t="shared" si="75"/>
        <v>-3.5100000000000016</v>
      </c>
      <c r="UX28">
        <f t="shared" si="75"/>
        <v>-3.5</v>
      </c>
      <c r="UY28">
        <f t="shared" si="75"/>
        <v>-3.4899999999999984</v>
      </c>
      <c r="UZ28">
        <f t="shared" si="75"/>
        <v>-3.4800000000000004</v>
      </c>
      <c r="VA28">
        <f t="shared" si="75"/>
        <v>-3.4699999999999989</v>
      </c>
      <c r="VB28">
        <f t="shared" si="75"/>
        <v>-3.4600000000000009</v>
      </c>
      <c r="VC28">
        <f t="shared" si="75"/>
        <v>-3.4499999999999993</v>
      </c>
      <c r="VD28">
        <f t="shared" si="75"/>
        <v>-3.4400000000000013</v>
      </c>
      <c r="VE28">
        <f t="shared" si="75"/>
        <v>-3.4299999999999997</v>
      </c>
      <c r="VF28">
        <f t="shared" si="75"/>
        <v>-3.4200000000000017</v>
      </c>
      <c r="VG28">
        <f t="shared" ref="VG28:XR28" si="76">VG26/100-20</f>
        <v>-3.41</v>
      </c>
      <c r="VH28">
        <f t="shared" si="76"/>
        <v>-3.3999999999999986</v>
      </c>
      <c r="VI28">
        <f t="shared" si="76"/>
        <v>-3.3900000000000006</v>
      </c>
      <c r="VJ28">
        <f t="shared" si="76"/>
        <v>-3.379999999999999</v>
      </c>
      <c r="VK28">
        <f t="shared" si="76"/>
        <v>-3.370000000000001</v>
      </c>
      <c r="VL28">
        <f t="shared" si="76"/>
        <v>-3.3599999999999994</v>
      </c>
      <c r="VM28">
        <f t="shared" si="76"/>
        <v>-3.3500000000000014</v>
      </c>
      <c r="VN28">
        <f t="shared" si="76"/>
        <v>-3.34</v>
      </c>
      <c r="VO28">
        <f t="shared" si="76"/>
        <v>-3.3299999999999983</v>
      </c>
      <c r="VP28">
        <f t="shared" si="76"/>
        <v>-3.3200000000000003</v>
      </c>
      <c r="VQ28">
        <f t="shared" si="76"/>
        <v>-3.3099999999999987</v>
      </c>
      <c r="VR28">
        <f t="shared" si="76"/>
        <v>-3.3000000000000007</v>
      </c>
      <c r="VS28">
        <f t="shared" si="76"/>
        <v>-3.2899999999999991</v>
      </c>
      <c r="VT28">
        <f t="shared" si="76"/>
        <v>-3.2800000000000011</v>
      </c>
      <c r="VU28">
        <f t="shared" si="76"/>
        <v>-3.2699999999999996</v>
      </c>
      <c r="VV28">
        <f t="shared" si="76"/>
        <v>-3.2600000000000016</v>
      </c>
      <c r="VW28">
        <f t="shared" si="76"/>
        <v>-3.25</v>
      </c>
      <c r="VX28">
        <f t="shared" si="76"/>
        <v>-3.2399999999999984</v>
      </c>
      <c r="VY28">
        <f t="shared" si="76"/>
        <v>-3.2300000000000004</v>
      </c>
      <c r="VZ28">
        <f t="shared" si="76"/>
        <v>-3.2199999999999989</v>
      </c>
      <c r="WA28">
        <f t="shared" si="76"/>
        <v>-3.2100000000000009</v>
      </c>
      <c r="WB28">
        <f t="shared" si="76"/>
        <v>-3.1999999999999993</v>
      </c>
      <c r="WC28">
        <f t="shared" si="76"/>
        <v>-3.1900000000000013</v>
      </c>
      <c r="WD28">
        <f t="shared" si="76"/>
        <v>-3.1799999999999997</v>
      </c>
      <c r="WE28">
        <f t="shared" si="76"/>
        <v>-3.1700000000000017</v>
      </c>
      <c r="WF28">
        <f t="shared" si="76"/>
        <v>-3.16</v>
      </c>
      <c r="WG28">
        <f t="shared" si="76"/>
        <v>-3.1499999999999986</v>
      </c>
      <c r="WH28">
        <f t="shared" si="76"/>
        <v>-3.1400000000000006</v>
      </c>
      <c r="WI28">
        <f t="shared" si="76"/>
        <v>-3.129999999999999</v>
      </c>
      <c r="WJ28">
        <f t="shared" si="76"/>
        <v>-3.120000000000001</v>
      </c>
      <c r="WK28">
        <f t="shared" si="76"/>
        <v>-3.1099999999999994</v>
      </c>
      <c r="WL28">
        <f t="shared" si="76"/>
        <v>-3.1000000000000014</v>
      </c>
      <c r="WM28">
        <f t="shared" si="76"/>
        <v>-3.09</v>
      </c>
      <c r="WN28">
        <f t="shared" si="76"/>
        <v>-3.0799999999999983</v>
      </c>
      <c r="WO28">
        <f t="shared" si="76"/>
        <v>-3.0700000000000003</v>
      </c>
      <c r="WP28">
        <f t="shared" si="76"/>
        <v>-3.0599999999999987</v>
      </c>
      <c r="WQ28">
        <f t="shared" si="76"/>
        <v>-3.0500000000000007</v>
      </c>
      <c r="WR28">
        <f t="shared" si="76"/>
        <v>-3.0399999999999991</v>
      </c>
      <c r="WS28">
        <f t="shared" si="76"/>
        <v>-3.0300000000000011</v>
      </c>
      <c r="WT28">
        <f t="shared" si="76"/>
        <v>-3.0199999999999996</v>
      </c>
      <c r="WU28">
        <f t="shared" si="76"/>
        <v>-3.0100000000000016</v>
      </c>
      <c r="WV28">
        <f t="shared" si="76"/>
        <v>-3</v>
      </c>
      <c r="WW28">
        <f t="shared" si="76"/>
        <v>-2.9899999999999984</v>
      </c>
      <c r="WX28">
        <f t="shared" si="76"/>
        <v>-2.9800000000000004</v>
      </c>
      <c r="WY28">
        <f t="shared" si="76"/>
        <v>-2.9699999999999989</v>
      </c>
      <c r="WZ28">
        <f t="shared" si="76"/>
        <v>-2.9600000000000009</v>
      </c>
      <c r="XA28">
        <f t="shared" si="76"/>
        <v>-2.9499999999999993</v>
      </c>
      <c r="XB28">
        <f t="shared" si="76"/>
        <v>-2.9400000000000013</v>
      </c>
      <c r="XC28">
        <f t="shared" si="76"/>
        <v>-2.9299999999999997</v>
      </c>
      <c r="XD28">
        <f t="shared" si="76"/>
        <v>-2.9200000000000017</v>
      </c>
      <c r="XE28">
        <f t="shared" si="76"/>
        <v>-2.91</v>
      </c>
      <c r="XF28">
        <f t="shared" si="76"/>
        <v>-2.8999999999999986</v>
      </c>
      <c r="XG28">
        <f t="shared" si="76"/>
        <v>-2.8900000000000006</v>
      </c>
      <c r="XH28">
        <f t="shared" si="76"/>
        <v>-2.879999999999999</v>
      </c>
      <c r="XI28">
        <f t="shared" si="76"/>
        <v>-2.870000000000001</v>
      </c>
      <c r="XJ28">
        <f t="shared" si="76"/>
        <v>-2.8599999999999994</v>
      </c>
      <c r="XK28">
        <f t="shared" si="76"/>
        <v>-2.8500000000000014</v>
      </c>
      <c r="XL28">
        <f t="shared" si="76"/>
        <v>-2.84</v>
      </c>
      <c r="XM28">
        <f t="shared" si="76"/>
        <v>-2.8299999999999983</v>
      </c>
      <c r="XN28">
        <f t="shared" si="76"/>
        <v>-2.8200000000000003</v>
      </c>
      <c r="XO28">
        <f t="shared" si="76"/>
        <v>-2.8099999999999987</v>
      </c>
      <c r="XP28">
        <f t="shared" si="76"/>
        <v>-2.8000000000000007</v>
      </c>
      <c r="XQ28">
        <f t="shared" si="76"/>
        <v>-2.7899999999999991</v>
      </c>
      <c r="XR28">
        <f t="shared" si="76"/>
        <v>-2.7800000000000011</v>
      </c>
      <c r="XS28">
        <f t="shared" ref="XS28:AAD28" si="77">XS26/100-20</f>
        <v>-2.7699999999999996</v>
      </c>
      <c r="XT28">
        <f t="shared" si="77"/>
        <v>-2.7600000000000016</v>
      </c>
      <c r="XU28">
        <f t="shared" si="77"/>
        <v>-2.75</v>
      </c>
      <c r="XV28">
        <f t="shared" si="77"/>
        <v>-2.7399999999999984</v>
      </c>
      <c r="XW28">
        <f t="shared" si="77"/>
        <v>-2.7300000000000004</v>
      </c>
      <c r="XX28">
        <f t="shared" si="77"/>
        <v>-2.7199999999999989</v>
      </c>
      <c r="XY28">
        <f t="shared" si="77"/>
        <v>-2.7100000000000009</v>
      </c>
      <c r="XZ28">
        <f t="shared" si="77"/>
        <v>-2.6999999999999993</v>
      </c>
      <c r="YA28">
        <f t="shared" si="77"/>
        <v>-2.6900000000000013</v>
      </c>
      <c r="YB28">
        <f t="shared" si="77"/>
        <v>-2.6799999999999997</v>
      </c>
      <c r="YC28">
        <f t="shared" si="77"/>
        <v>-2.6700000000000017</v>
      </c>
      <c r="YD28">
        <f t="shared" si="77"/>
        <v>-2.66</v>
      </c>
      <c r="YE28">
        <f t="shared" si="77"/>
        <v>-2.6499999999999986</v>
      </c>
      <c r="YF28">
        <f t="shared" si="77"/>
        <v>-2.6400000000000006</v>
      </c>
      <c r="YG28">
        <f t="shared" si="77"/>
        <v>-2.629999999999999</v>
      </c>
      <c r="YH28">
        <f t="shared" si="77"/>
        <v>-2.620000000000001</v>
      </c>
      <c r="YI28">
        <f t="shared" si="77"/>
        <v>-2.6099999999999994</v>
      </c>
      <c r="YJ28">
        <f t="shared" si="77"/>
        <v>-2.6000000000000014</v>
      </c>
      <c r="YK28">
        <f t="shared" si="77"/>
        <v>-2.59</v>
      </c>
      <c r="YL28">
        <f t="shared" si="77"/>
        <v>-2.5799999999999983</v>
      </c>
      <c r="YM28">
        <f t="shared" si="77"/>
        <v>-2.5700000000000003</v>
      </c>
      <c r="YN28">
        <f t="shared" si="77"/>
        <v>-2.5599999999999987</v>
      </c>
      <c r="YO28">
        <f t="shared" si="77"/>
        <v>-2.5500000000000007</v>
      </c>
      <c r="YP28">
        <f t="shared" si="77"/>
        <v>-2.5399999999999991</v>
      </c>
      <c r="YQ28">
        <f t="shared" si="77"/>
        <v>-2.5300000000000011</v>
      </c>
      <c r="YR28">
        <f t="shared" si="77"/>
        <v>-2.5199999999999996</v>
      </c>
      <c r="YS28">
        <f t="shared" si="77"/>
        <v>-2.5100000000000016</v>
      </c>
      <c r="YT28">
        <f t="shared" si="77"/>
        <v>-2.5</v>
      </c>
      <c r="YU28">
        <f t="shared" si="77"/>
        <v>-2.4899999999999984</v>
      </c>
      <c r="YV28">
        <f t="shared" si="77"/>
        <v>-2.4800000000000004</v>
      </c>
      <c r="YW28">
        <f t="shared" si="77"/>
        <v>-2.4699999999999989</v>
      </c>
      <c r="YX28">
        <f t="shared" si="77"/>
        <v>-2.4600000000000009</v>
      </c>
      <c r="YY28">
        <f t="shared" si="77"/>
        <v>-2.4499999999999993</v>
      </c>
      <c r="YZ28">
        <f t="shared" si="77"/>
        <v>-2.4400000000000013</v>
      </c>
      <c r="ZA28">
        <f t="shared" si="77"/>
        <v>-2.4299999999999997</v>
      </c>
      <c r="ZB28">
        <f t="shared" si="77"/>
        <v>-2.4200000000000017</v>
      </c>
      <c r="ZC28">
        <f t="shared" si="77"/>
        <v>-2.41</v>
      </c>
      <c r="ZD28">
        <f t="shared" si="77"/>
        <v>-2.3999999999999986</v>
      </c>
      <c r="ZE28">
        <f t="shared" si="77"/>
        <v>-2.3900000000000006</v>
      </c>
      <c r="ZF28">
        <f t="shared" si="77"/>
        <v>-2.379999999999999</v>
      </c>
      <c r="ZG28">
        <f t="shared" si="77"/>
        <v>-2.370000000000001</v>
      </c>
      <c r="ZH28">
        <f t="shared" si="77"/>
        <v>-2.3599999999999994</v>
      </c>
      <c r="ZI28">
        <f t="shared" si="77"/>
        <v>-2.3500000000000014</v>
      </c>
      <c r="ZJ28">
        <f t="shared" si="77"/>
        <v>-2.34</v>
      </c>
      <c r="ZK28">
        <f t="shared" si="77"/>
        <v>-2.3299999999999983</v>
      </c>
      <c r="ZL28">
        <f t="shared" si="77"/>
        <v>-2.3200000000000003</v>
      </c>
      <c r="ZM28">
        <f t="shared" si="77"/>
        <v>-2.3099999999999987</v>
      </c>
      <c r="ZN28">
        <f t="shared" si="77"/>
        <v>-2.3000000000000007</v>
      </c>
      <c r="ZO28">
        <f t="shared" si="77"/>
        <v>-2.2899999999999991</v>
      </c>
      <c r="ZP28">
        <f t="shared" si="77"/>
        <v>-2.2800000000000011</v>
      </c>
      <c r="ZQ28">
        <f t="shared" si="77"/>
        <v>-2.2699999999999996</v>
      </c>
      <c r="ZR28">
        <f t="shared" si="77"/>
        <v>-2.2600000000000016</v>
      </c>
      <c r="ZS28">
        <f t="shared" si="77"/>
        <v>-2.25</v>
      </c>
      <c r="ZT28">
        <f t="shared" si="77"/>
        <v>-2.2399999999999984</v>
      </c>
      <c r="ZU28">
        <f t="shared" si="77"/>
        <v>-2.2300000000000004</v>
      </c>
      <c r="ZV28">
        <f t="shared" si="77"/>
        <v>-2.2199999999999989</v>
      </c>
      <c r="ZW28">
        <f t="shared" si="77"/>
        <v>-2.2100000000000009</v>
      </c>
      <c r="ZX28">
        <f t="shared" si="77"/>
        <v>-2.1999999999999993</v>
      </c>
      <c r="ZY28">
        <f t="shared" si="77"/>
        <v>-2.1900000000000013</v>
      </c>
      <c r="ZZ28">
        <f t="shared" si="77"/>
        <v>-2.1799999999999997</v>
      </c>
      <c r="AAA28">
        <f t="shared" si="77"/>
        <v>-2.1700000000000017</v>
      </c>
      <c r="AAB28">
        <f t="shared" si="77"/>
        <v>-2.16</v>
      </c>
      <c r="AAC28">
        <f t="shared" si="77"/>
        <v>-2.1499999999999986</v>
      </c>
      <c r="AAD28">
        <f t="shared" si="77"/>
        <v>-2.1400000000000006</v>
      </c>
      <c r="AAE28">
        <f t="shared" ref="AAE28:ACP28" si="78">AAE26/100-20</f>
        <v>-2.129999999999999</v>
      </c>
      <c r="AAF28">
        <f t="shared" si="78"/>
        <v>-2.120000000000001</v>
      </c>
      <c r="AAG28">
        <f t="shared" si="78"/>
        <v>-2.1099999999999994</v>
      </c>
      <c r="AAH28">
        <f t="shared" si="78"/>
        <v>-2.1000000000000014</v>
      </c>
      <c r="AAI28">
        <f t="shared" si="78"/>
        <v>-2.09</v>
      </c>
      <c r="AAJ28">
        <f t="shared" si="78"/>
        <v>-2.0799999999999983</v>
      </c>
      <c r="AAK28">
        <f t="shared" si="78"/>
        <v>-2.0700000000000003</v>
      </c>
      <c r="AAL28">
        <f t="shared" si="78"/>
        <v>-2.0599999999999987</v>
      </c>
      <c r="AAM28">
        <f t="shared" si="78"/>
        <v>-2.0500000000000007</v>
      </c>
      <c r="AAN28">
        <f t="shared" si="78"/>
        <v>-2.0399999999999991</v>
      </c>
      <c r="AAO28">
        <f t="shared" si="78"/>
        <v>-2.0300000000000011</v>
      </c>
      <c r="AAP28">
        <f t="shared" si="78"/>
        <v>-2.0199999999999996</v>
      </c>
      <c r="AAQ28">
        <f t="shared" si="78"/>
        <v>-2.0100000000000016</v>
      </c>
      <c r="AAR28">
        <f t="shared" si="78"/>
        <v>-2</v>
      </c>
      <c r="AAS28">
        <f t="shared" si="78"/>
        <v>-1.9899999999999984</v>
      </c>
      <c r="AAT28">
        <f t="shared" si="78"/>
        <v>-1.9800000000000004</v>
      </c>
      <c r="AAU28">
        <f t="shared" si="78"/>
        <v>-1.9699999999999989</v>
      </c>
      <c r="AAV28">
        <f t="shared" si="78"/>
        <v>-1.9600000000000009</v>
      </c>
      <c r="AAW28">
        <f t="shared" si="78"/>
        <v>-1.9499999999999993</v>
      </c>
      <c r="AAX28">
        <f t="shared" si="78"/>
        <v>-1.9400000000000013</v>
      </c>
      <c r="AAY28">
        <f t="shared" si="78"/>
        <v>-1.9299999999999997</v>
      </c>
      <c r="AAZ28">
        <f t="shared" si="78"/>
        <v>-1.9200000000000017</v>
      </c>
      <c r="ABA28">
        <f t="shared" si="78"/>
        <v>-1.9100000000000001</v>
      </c>
      <c r="ABB28">
        <f t="shared" si="78"/>
        <v>-1.8999999999999986</v>
      </c>
      <c r="ABC28">
        <f t="shared" si="78"/>
        <v>-1.8900000000000006</v>
      </c>
      <c r="ABD28">
        <f t="shared" si="78"/>
        <v>-1.879999999999999</v>
      </c>
      <c r="ABE28">
        <f t="shared" si="78"/>
        <v>-1.870000000000001</v>
      </c>
      <c r="ABF28">
        <f t="shared" si="78"/>
        <v>-1.8599999999999994</v>
      </c>
      <c r="ABG28">
        <f t="shared" si="78"/>
        <v>-1.8500000000000014</v>
      </c>
      <c r="ABH28">
        <f t="shared" si="78"/>
        <v>-1.8399999999999999</v>
      </c>
      <c r="ABI28">
        <f t="shared" si="78"/>
        <v>-1.8299999999999983</v>
      </c>
      <c r="ABJ28">
        <f t="shared" si="78"/>
        <v>-1.8200000000000003</v>
      </c>
      <c r="ABK28">
        <f t="shared" si="78"/>
        <v>-1.8099999999999987</v>
      </c>
      <c r="ABL28">
        <f t="shared" si="78"/>
        <v>-1.8000000000000007</v>
      </c>
      <c r="ABM28">
        <f t="shared" si="78"/>
        <v>-1.7899999999999991</v>
      </c>
      <c r="ABN28">
        <f t="shared" si="78"/>
        <v>-1.7800000000000011</v>
      </c>
      <c r="ABO28">
        <f t="shared" si="78"/>
        <v>-1.7699999999999996</v>
      </c>
      <c r="ABP28">
        <f t="shared" si="78"/>
        <v>-1.7600000000000016</v>
      </c>
      <c r="ABQ28">
        <f t="shared" si="78"/>
        <v>-1.75</v>
      </c>
      <c r="ABR28">
        <f t="shared" si="78"/>
        <v>-1.7399999999999984</v>
      </c>
      <c r="ABS28">
        <f t="shared" si="78"/>
        <v>-1.7300000000000004</v>
      </c>
      <c r="ABT28">
        <f t="shared" si="78"/>
        <v>-1.7199999999999989</v>
      </c>
      <c r="ABU28">
        <f t="shared" si="78"/>
        <v>-1.7100000000000009</v>
      </c>
      <c r="ABV28">
        <f t="shared" si="78"/>
        <v>-1.6999999999999993</v>
      </c>
      <c r="ABW28">
        <f t="shared" si="78"/>
        <v>-1.6900000000000013</v>
      </c>
      <c r="ABX28">
        <f t="shared" si="78"/>
        <v>-1.6799999999999997</v>
      </c>
      <c r="ABY28">
        <f t="shared" si="78"/>
        <v>-1.6700000000000017</v>
      </c>
      <c r="ABZ28">
        <f t="shared" si="78"/>
        <v>-1.6600000000000001</v>
      </c>
      <c r="ACA28">
        <f t="shared" si="78"/>
        <v>-1.6499999999999986</v>
      </c>
      <c r="ACB28">
        <f t="shared" si="78"/>
        <v>-1.6400000000000006</v>
      </c>
      <c r="ACC28">
        <f t="shared" si="78"/>
        <v>-1.629999999999999</v>
      </c>
      <c r="ACD28">
        <f t="shared" si="78"/>
        <v>-1.620000000000001</v>
      </c>
      <c r="ACE28">
        <f t="shared" si="78"/>
        <v>-1.6099999999999994</v>
      </c>
      <c r="ACF28">
        <f t="shared" si="78"/>
        <v>-1.6000000000000014</v>
      </c>
      <c r="ACG28">
        <f t="shared" si="78"/>
        <v>-1.5899999999999999</v>
      </c>
      <c r="ACH28">
        <f t="shared" si="78"/>
        <v>-1.5799999999999983</v>
      </c>
      <c r="ACI28">
        <f t="shared" si="78"/>
        <v>-1.5700000000000003</v>
      </c>
      <c r="ACJ28">
        <f t="shared" si="78"/>
        <v>-1.5599999999999987</v>
      </c>
      <c r="ACK28">
        <f t="shared" si="78"/>
        <v>-1.5500000000000007</v>
      </c>
      <c r="ACL28">
        <f t="shared" si="78"/>
        <v>-1.5399999999999991</v>
      </c>
      <c r="ACM28">
        <f t="shared" si="78"/>
        <v>-1.5300000000000011</v>
      </c>
      <c r="ACN28">
        <f t="shared" si="78"/>
        <v>-1.5199999999999996</v>
      </c>
      <c r="ACO28">
        <f t="shared" si="78"/>
        <v>-1.5100000000000016</v>
      </c>
      <c r="ACP28">
        <f t="shared" si="78"/>
        <v>-1.5</v>
      </c>
      <c r="ACQ28">
        <f t="shared" ref="ACQ28:AFB28" si="79">ACQ26/100-20</f>
        <v>-1.4899999999999984</v>
      </c>
      <c r="ACR28">
        <f t="shared" si="79"/>
        <v>-1.4800000000000004</v>
      </c>
      <c r="ACS28">
        <f t="shared" si="79"/>
        <v>-1.4699999999999989</v>
      </c>
      <c r="ACT28">
        <f t="shared" si="79"/>
        <v>-1.4600000000000009</v>
      </c>
      <c r="ACU28">
        <f t="shared" si="79"/>
        <v>-1.4499999999999993</v>
      </c>
      <c r="ACV28">
        <f t="shared" si="79"/>
        <v>-1.4400000000000013</v>
      </c>
      <c r="ACW28">
        <f t="shared" si="79"/>
        <v>-1.4299999999999997</v>
      </c>
      <c r="ACX28">
        <f t="shared" si="79"/>
        <v>-1.4200000000000017</v>
      </c>
      <c r="ACY28">
        <f t="shared" si="79"/>
        <v>-1.4100000000000001</v>
      </c>
      <c r="ACZ28">
        <f t="shared" si="79"/>
        <v>-1.3999999999999986</v>
      </c>
      <c r="ADA28">
        <f t="shared" si="79"/>
        <v>-1.3900000000000006</v>
      </c>
      <c r="ADB28">
        <f t="shared" si="79"/>
        <v>-1.379999999999999</v>
      </c>
      <c r="ADC28">
        <f t="shared" si="79"/>
        <v>-1.370000000000001</v>
      </c>
      <c r="ADD28">
        <f t="shared" si="79"/>
        <v>-1.3599999999999994</v>
      </c>
      <c r="ADE28">
        <f t="shared" si="79"/>
        <v>-1.3500000000000014</v>
      </c>
      <c r="ADF28">
        <f t="shared" si="79"/>
        <v>-1.3399999999999999</v>
      </c>
      <c r="ADG28">
        <f t="shared" si="79"/>
        <v>-1.3299999999999983</v>
      </c>
      <c r="ADH28">
        <f t="shared" si="79"/>
        <v>-1.3200000000000003</v>
      </c>
      <c r="ADI28">
        <f t="shared" si="79"/>
        <v>-1.3099999999999987</v>
      </c>
      <c r="ADJ28">
        <f t="shared" si="79"/>
        <v>-1.3000000000000007</v>
      </c>
      <c r="ADK28">
        <f t="shared" si="79"/>
        <v>-1.2899999999999991</v>
      </c>
      <c r="ADL28">
        <f t="shared" si="79"/>
        <v>-1.2800000000000011</v>
      </c>
      <c r="ADM28">
        <f t="shared" si="79"/>
        <v>-1.2699999999999996</v>
      </c>
      <c r="ADN28">
        <f t="shared" si="79"/>
        <v>-1.2600000000000016</v>
      </c>
      <c r="ADO28">
        <f t="shared" si="79"/>
        <v>-1.25</v>
      </c>
      <c r="ADP28">
        <f t="shared" si="79"/>
        <v>-1.2399999999999984</v>
      </c>
      <c r="ADQ28">
        <f t="shared" si="79"/>
        <v>-1.2300000000000004</v>
      </c>
      <c r="ADR28">
        <f t="shared" si="79"/>
        <v>-1.2199999999999989</v>
      </c>
      <c r="ADS28">
        <f t="shared" si="79"/>
        <v>-1.2100000000000009</v>
      </c>
      <c r="ADT28">
        <f t="shared" si="79"/>
        <v>-1.1999999999999993</v>
      </c>
      <c r="ADU28">
        <f t="shared" si="79"/>
        <v>-1.1900000000000013</v>
      </c>
      <c r="ADV28">
        <f t="shared" si="79"/>
        <v>-1.1799999999999997</v>
      </c>
      <c r="ADW28">
        <f t="shared" si="79"/>
        <v>-1.1700000000000017</v>
      </c>
      <c r="ADX28">
        <f t="shared" si="79"/>
        <v>-1.1600000000000001</v>
      </c>
      <c r="ADY28">
        <f t="shared" si="79"/>
        <v>-1.1499999999999986</v>
      </c>
      <c r="ADZ28">
        <f t="shared" si="79"/>
        <v>-1.1400000000000006</v>
      </c>
      <c r="AEA28">
        <f t="shared" si="79"/>
        <v>-1.129999999999999</v>
      </c>
      <c r="AEB28">
        <f t="shared" si="79"/>
        <v>-1.120000000000001</v>
      </c>
      <c r="AEC28">
        <f t="shared" si="79"/>
        <v>-1.1099999999999994</v>
      </c>
      <c r="AED28">
        <f t="shared" si="79"/>
        <v>-1.1000000000000014</v>
      </c>
      <c r="AEE28">
        <f t="shared" si="79"/>
        <v>-1.0899999999999999</v>
      </c>
      <c r="AEF28">
        <f t="shared" si="79"/>
        <v>-1.0799999999999983</v>
      </c>
      <c r="AEG28">
        <f t="shared" si="79"/>
        <v>-1.0700000000000003</v>
      </c>
      <c r="AEH28">
        <f t="shared" si="79"/>
        <v>-1.0599999999999987</v>
      </c>
      <c r="AEI28">
        <f t="shared" si="79"/>
        <v>-1.0500000000000007</v>
      </c>
      <c r="AEJ28">
        <f t="shared" si="79"/>
        <v>-1.0399999999999991</v>
      </c>
      <c r="AEK28">
        <f t="shared" si="79"/>
        <v>-1.0300000000000011</v>
      </c>
      <c r="AEL28">
        <f t="shared" si="79"/>
        <v>-1.0199999999999996</v>
      </c>
      <c r="AEM28">
        <f t="shared" si="79"/>
        <v>-1.0100000000000016</v>
      </c>
      <c r="AEN28">
        <f t="shared" si="79"/>
        <v>-1</v>
      </c>
      <c r="AEO28">
        <f t="shared" si="79"/>
        <v>-0.98999999999999844</v>
      </c>
      <c r="AEP28">
        <f t="shared" si="79"/>
        <v>-0.98000000000000043</v>
      </c>
      <c r="AEQ28">
        <f t="shared" si="79"/>
        <v>-0.96999999999999886</v>
      </c>
      <c r="AER28">
        <f t="shared" si="79"/>
        <v>-0.96000000000000085</v>
      </c>
      <c r="AES28">
        <f t="shared" si="79"/>
        <v>-0.94999999999999929</v>
      </c>
      <c r="AET28">
        <f t="shared" si="79"/>
        <v>-0.94000000000000128</v>
      </c>
      <c r="AEU28">
        <f t="shared" si="79"/>
        <v>-0.92999999999999972</v>
      </c>
      <c r="AEV28">
        <f t="shared" si="79"/>
        <v>-0.92000000000000171</v>
      </c>
      <c r="AEW28">
        <f t="shared" si="79"/>
        <v>-0.91000000000000014</v>
      </c>
      <c r="AEX28">
        <f t="shared" si="79"/>
        <v>-0.89999999999999858</v>
      </c>
      <c r="AEY28">
        <f t="shared" si="79"/>
        <v>-0.89000000000000057</v>
      </c>
      <c r="AEZ28">
        <f t="shared" si="79"/>
        <v>-0.87999999999999901</v>
      </c>
      <c r="AFA28">
        <f t="shared" si="79"/>
        <v>-0.87000000000000099</v>
      </c>
      <c r="AFB28">
        <f t="shared" si="79"/>
        <v>-0.85999999999999943</v>
      </c>
      <c r="AFC28">
        <f t="shared" ref="AFC28:AHN28" si="80">AFC26/100-20</f>
        <v>-0.85000000000000142</v>
      </c>
      <c r="AFD28">
        <f t="shared" si="80"/>
        <v>-0.83999999999999986</v>
      </c>
      <c r="AFE28">
        <f t="shared" si="80"/>
        <v>-0.82999999999999829</v>
      </c>
      <c r="AFF28">
        <f t="shared" si="80"/>
        <v>-0.82000000000000028</v>
      </c>
      <c r="AFG28">
        <f t="shared" si="80"/>
        <v>-0.80999999999999872</v>
      </c>
      <c r="AFH28">
        <f t="shared" si="80"/>
        <v>-0.80000000000000071</v>
      </c>
      <c r="AFI28">
        <f t="shared" si="80"/>
        <v>-0.78999999999999915</v>
      </c>
      <c r="AFJ28">
        <f t="shared" si="80"/>
        <v>-0.78000000000000114</v>
      </c>
      <c r="AFK28">
        <f t="shared" si="80"/>
        <v>-0.76999999999999957</v>
      </c>
      <c r="AFL28">
        <f t="shared" si="80"/>
        <v>-0.76000000000000156</v>
      </c>
      <c r="AFM28">
        <f t="shared" si="80"/>
        <v>-0.75</v>
      </c>
      <c r="AFN28">
        <f t="shared" si="80"/>
        <v>-0.73999999999999844</v>
      </c>
      <c r="AFO28">
        <f t="shared" si="80"/>
        <v>-0.73000000000000043</v>
      </c>
      <c r="AFP28">
        <f t="shared" si="80"/>
        <v>-0.71999999999999886</v>
      </c>
      <c r="AFQ28">
        <f t="shared" si="80"/>
        <v>-0.71000000000000085</v>
      </c>
      <c r="AFR28">
        <f t="shared" si="80"/>
        <v>-0.69999999999999929</v>
      </c>
      <c r="AFS28">
        <f t="shared" si="80"/>
        <v>-0.69000000000000128</v>
      </c>
      <c r="AFT28">
        <f t="shared" si="80"/>
        <v>-0.67999999999999972</v>
      </c>
      <c r="AFU28">
        <f t="shared" si="80"/>
        <v>-0.67000000000000171</v>
      </c>
      <c r="AFV28">
        <f t="shared" si="80"/>
        <v>-0.66000000000000014</v>
      </c>
      <c r="AFW28">
        <f t="shared" si="80"/>
        <v>-0.64999999999999858</v>
      </c>
      <c r="AFX28">
        <f t="shared" si="80"/>
        <v>-0.64000000000000057</v>
      </c>
      <c r="AFY28">
        <f t="shared" si="80"/>
        <v>-0.62999999999999901</v>
      </c>
      <c r="AFZ28">
        <f t="shared" si="80"/>
        <v>-0.62000000000000099</v>
      </c>
      <c r="AGA28">
        <f t="shared" si="80"/>
        <v>-0.60999999999999943</v>
      </c>
      <c r="AGB28">
        <f t="shared" si="80"/>
        <v>-0.60000000000000142</v>
      </c>
      <c r="AGC28">
        <f t="shared" si="80"/>
        <v>-0.58999999999999986</v>
      </c>
      <c r="AGD28">
        <f t="shared" si="80"/>
        <v>-0.57999999999999829</v>
      </c>
      <c r="AGE28">
        <f t="shared" si="80"/>
        <v>-0.57000000000000028</v>
      </c>
      <c r="AGF28">
        <f t="shared" si="80"/>
        <v>-0.55999999999999872</v>
      </c>
      <c r="AGG28">
        <f t="shared" si="80"/>
        <v>-0.55000000000000071</v>
      </c>
      <c r="AGH28">
        <f t="shared" si="80"/>
        <v>-0.53999999999999915</v>
      </c>
      <c r="AGI28">
        <f t="shared" si="80"/>
        <v>-0.53000000000000114</v>
      </c>
      <c r="AGJ28">
        <f t="shared" si="80"/>
        <v>-0.51999999999999957</v>
      </c>
      <c r="AGK28">
        <f t="shared" si="80"/>
        <v>-0.51000000000000156</v>
      </c>
      <c r="AGL28">
        <f t="shared" si="80"/>
        <v>-0.5</v>
      </c>
      <c r="AGM28">
        <f t="shared" si="80"/>
        <v>-0.48999999999999844</v>
      </c>
      <c r="AGN28">
        <f t="shared" si="80"/>
        <v>-0.48000000000000043</v>
      </c>
      <c r="AGO28">
        <f t="shared" si="80"/>
        <v>-0.46999999999999886</v>
      </c>
      <c r="AGP28">
        <f t="shared" si="80"/>
        <v>-0.46000000000000085</v>
      </c>
      <c r="AGQ28">
        <f t="shared" si="80"/>
        <v>-0.44999999999999929</v>
      </c>
      <c r="AGR28">
        <f t="shared" si="80"/>
        <v>-0.44000000000000128</v>
      </c>
      <c r="AGS28">
        <f t="shared" si="80"/>
        <v>-0.42999999999999972</v>
      </c>
      <c r="AGT28">
        <f t="shared" si="80"/>
        <v>-0.42000000000000171</v>
      </c>
      <c r="AGU28">
        <f t="shared" si="80"/>
        <v>-0.41000000000000014</v>
      </c>
      <c r="AGV28">
        <f t="shared" si="80"/>
        <v>-0.39999999999999858</v>
      </c>
      <c r="AGW28">
        <f t="shared" si="80"/>
        <v>-0.39000000000000057</v>
      </c>
      <c r="AGX28">
        <f t="shared" si="80"/>
        <v>-0.37999999999999901</v>
      </c>
      <c r="AGY28">
        <f t="shared" si="80"/>
        <v>-0.37000000000000099</v>
      </c>
      <c r="AGZ28">
        <f t="shared" si="80"/>
        <v>-0.35999999999999943</v>
      </c>
      <c r="AHA28">
        <f t="shared" si="80"/>
        <v>-0.35000000000000142</v>
      </c>
      <c r="AHB28">
        <f t="shared" si="80"/>
        <v>-0.33999999999999986</v>
      </c>
      <c r="AHC28">
        <f t="shared" si="80"/>
        <v>-0.32999999999999829</v>
      </c>
      <c r="AHD28">
        <f t="shared" si="80"/>
        <v>-0.32000000000000028</v>
      </c>
      <c r="AHE28">
        <f t="shared" si="80"/>
        <v>-0.30999999999999872</v>
      </c>
      <c r="AHF28">
        <f t="shared" si="80"/>
        <v>-0.30000000000000071</v>
      </c>
      <c r="AHG28">
        <f t="shared" si="80"/>
        <v>-0.28999999999999915</v>
      </c>
      <c r="AHH28">
        <f t="shared" si="80"/>
        <v>-0.28000000000000114</v>
      </c>
      <c r="AHI28">
        <f t="shared" si="80"/>
        <v>-0.26999999999999957</v>
      </c>
      <c r="AHJ28">
        <f t="shared" si="80"/>
        <v>-0.26000000000000156</v>
      </c>
      <c r="AHK28">
        <f t="shared" si="80"/>
        <v>-0.25</v>
      </c>
      <c r="AHL28">
        <f t="shared" si="80"/>
        <v>-0.23999999999999844</v>
      </c>
      <c r="AHM28">
        <f t="shared" si="80"/>
        <v>-0.23000000000000043</v>
      </c>
      <c r="AHN28">
        <f t="shared" si="80"/>
        <v>-0.21999999999999886</v>
      </c>
      <c r="AHO28">
        <f t="shared" ref="AHO28:AJZ28" si="81">AHO26/100-20</f>
        <v>-0.21000000000000085</v>
      </c>
      <c r="AHP28">
        <f t="shared" si="81"/>
        <v>-0.19999999999999929</v>
      </c>
      <c r="AHQ28">
        <f t="shared" si="81"/>
        <v>-0.19000000000000128</v>
      </c>
      <c r="AHR28">
        <f t="shared" si="81"/>
        <v>-0.17999999999999972</v>
      </c>
      <c r="AHS28">
        <f t="shared" si="81"/>
        <v>-0.17000000000000171</v>
      </c>
      <c r="AHT28">
        <f t="shared" si="81"/>
        <v>-0.16000000000000014</v>
      </c>
      <c r="AHU28">
        <f t="shared" si="81"/>
        <v>-0.14999999999999858</v>
      </c>
      <c r="AHV28">
        <f t="shared" si="81"/>
        <v>-0.14000000000000057</v>
      </c>
      <c r="AHW28">
        <f t="shared" si="81"/>
        <v>-0.12999999999999901</v>
      </c>
      <c r="AHX28">
        <f t="shared" si="81"/>
        <v>-0.12000000000000099</v>
      </c>
      <c r="AHY28">
        <f t="shared" si="81"/>
        <v>-0.10999999999999943</v>
      </c>
      <c r="AHZ28">
        <f t="shared" si="81"/>
        <v>-0.10000000000000142</v>
      </c>
      <c r="AIA28">
        <f t="shared" si="81"/>
        <v>-8.9999999999999858E-2</v>
      </c>
      <c r="AIB28">
        <f t="shared" si="81"/>
        <v>-7.9999999999998295E-2</v>
      </c>
      <c r="AIC28">
        <f t="shared" si="81"/>
        <v>-7.0000000000000284E-2</v>
      </c>
      <c r="AID28">
        <f t="shared" si="81"/>
        <v>-5.9999999999998721E-2</v>
      </c>
      <c r="AIE28">
        <f t="shared" si="81"/>
        <v>-5.0000000000000711E-2</v>
      </c>
      <c r="AIF28">
        <f t="shared" si="81"/>
        <v>-3.9999999999999147E-2</v>
      </c>
      <c r="AIG28">
        <f t="shared" si="81"/>
        <v>-3.0000000000001137E-2</v>
      </c>
      <c r="AIH28">
        <f t="shared" si="81"/>
        <v>-1.9999999999999574E-2</v>
      </c>
      <c r="AII28">
        <f t="shared" si="81"/>
        <v>-1.0000000000001563E-2</v>
      </c>
      <c r="AIJ28">
        <f t="shared" si="81"/>
        <v>0</v>
      </c>
      <c r="AIK28">
        <f t="shared" si="81"/>
        <v>1.0000000000001563E-2</v>
      </c>
      <c r="AIL28">
        <f t="shared" si="81"/>
        <v>1.9999999999999574E-2</v>
      </c>
      <c r="AIM28">
        <f t="shared" si="81"/>
        <v>3.0000000000001137E-2</v>
      </c>
      <c r="AIN28">
        <f t="shared" si="81"/>
        <v>3.9999999999999147E-2</v>
      </c>
      <c r="AIO28">
        <f t="shared" si="81"/>
        <v>5.0000000000000711E-2</v>
      </c>
      <c r="AIP28">
        <f t="shared" si="81"/>
        <v>5.9999999999998721E-2</v>
      </c>
      <c r="AIQ28">
        <f t="shared" si="81"/>
        <v>7.0000000000000284E-2</v>
      </c>
      <c r="AIR28">
        <f t="shared" si="81"/>
        <v>7.9999999999998295E-2</v>
      </c>
      <c r="AIS28">
        <f t="shared" si="81"/>
        <v>8.9999999999999858E-2</v>
      </c>
      <c r="AIT28">
        <f t="shared" si="81"/>
        <v>0.10000000000000142</v>
      </c>
      <c r="AIU28">
        <f t="shared" si="81"/>
        <v>0.19999999999999929</v>
      </c>
      <c r="AIV28">
        <f t="shared" si="81"/>
        <v>0.30000000000000071</v>
      </c>
      <c r="AIW28">
        <f t="shared" si="81"/>
        <v>0.39999999999999858</v>
      </c>
      <c r="AIX28">
        <f t="shared" si="81"/>
        <v>0.5</v>
      </c>
      <c r="AIY28">
        <f t="shared" si="81"/>
        <v>0.60000000000000142</v>
      </c>
      <c r="AIZ28">
        <f t="shared" si="81"/>
        <v>0.69999999999999929</v>
      </c>
      <c r="AJA28">
        <f t="shared" si="81"/>
        <v>0.80000000000000071</v>
      </c>
      <c r="AJB28">
        <f t="shared" si="81"/>
        <v>0.89999999999999858</v>
      </c>
      <c r="AJC28">
        <f t="shared" si="81"/>
        <v>1</v>
      </c>
      <c r="AJD28">
        <f t="shared" si="81"/>
        <v>1.1000000000000014</v>
      </c>
      <c r="AJE28">
        <f t="shared" si="81"/>
        <v>1.1999999999999993</v>
      </c>
      <c r="AJF28">
        <f t="shared" si="81"/>
        <v>1.3000000000000007</v>
      </c>
      <c r="AJG28">
        <f t="shared" si="81"/>
        <v>1.3999999999999986</v>
      </c>
      <c r="AJH28">
        <f t="shared" si="81"/>
        <v>1.5</v>
      </c>
      <c r="AJI28">
        <f t="shared" si="81"/>
        <v>1.6000000000000014</v>
      </c>
      <c r="AJJ28">
        <f t="shared" si="81"/>
        <v>1.6999999999999993</v>
      </c>
      <c r="AJK28">
        <f t="shared" si="81"/>
        <v>1.8000000000000007</v>
      </c>
      <c r="AJL28">
        <f t="shared" si="81"/>
        <v>1.8999999999999986</v>
      </c>
      <c r="AJM28">
        <f t="shared" si="81"/>
        <v>2</v>
      </c>
      <c r="AJN28">
        <f t="shared" si="81"/>
        <v>2.1000000000000014</v>
      </c>
      <c r="AJO28">
        <f t="shared" si="81"/>
        <v>2.1999999999999993</v>
      </c>
      <c r="AJP28">
        <f t="shared" si="81"/>
        <v>2.3000000000000007</v>
      </c>
      <c r="AJQ28">
        <f t="shared" si="81"/>
        <v>2.3999999999999986</v>
      </c>
      <c r="AJR28">
        <f t="shared" si="81"/>
        <v>2.5</v>
      </c>
      <c r="AJS28">
        <f t="shared" si="81"/>
        <v>2.6000000000000014</v>
      </c>
      <c r="AJT28">
        <f t="shared" si="81"/>
        <v>2.6999999999999993</v>
      </c>
      <c r="AJU28">
        <f t="shared" si="81"/>
        <v>2.8000000000000007</v>
      </c>
      <c r="AJV28">
        <f t="shared" si="81"/>
        <v>2.8999999999999986</v>
      </c>
      <c r="AJW28">
        <f t="shared" si="81"/>
        <v>3</v>
      </c>
      <c r="AJX28">
        <f t="shared" si="81"/>
        <v>3.1000000000000014</v>
      </c>
      <c r="AJY28">
        <f t="shared" si="81"/>
        <v>3.1999999999999993</v>
      </c>
      <c r="AJZ28">
        <f t="shared" si="81"/>
        <v>3.3000000000000007</v>
      </c>
      <c r="AKA28">
        <f t="shared" ref="AKA28:AML28" si="82">AKA26/100-20</f>
        <v>3.3999999999999986</v>
      </c>
      <c r="AKB28">
        <f t="shared" si="82"/>
        <v>3.5</v>
      </c>
      <c r="AKC28">
        <f t="shared" si="82"/>
        <v>3.6000000000000014</v>
      </c>
      <c r="AKD28">
        <f t="shared" si="82"/>
        <v>3.6999999999999993</v>
      </c>
      <c r="AKE28">
        <f t="shared" si="82"/>
        <v>3.8000000000000007</v>
      </c>
      <c r="AKF28">
        <f t="shared" si="82"/>
        <v>3.8999999999999986</v>
      </c>
      <c r="AKG28">
        <f t="shared" si="82"/>
        <v>4</v>
      </c>
      <c r="AKH28">
        <f t="shared" si="82"/>
        <v>4.1000000000000014</v>
      </c>
      <c r="AKI28">
        <f t="shared" si="82"/>
        <v>4.1999999999999993</v>
      </c>
      <c r="AKJ28">
        <f t="shared" si="82"/>
        <v>4.3000000000000007</v>
      </c>
      <c r="AKK28">
        <f t="shared" si="82"/>
        <v>4.3999999999999986</v>
      </c>
      <c r="AKL28">
        <f t="shared" si="82"/>
        <v>4.5</v>
      </c>
      <c r="AKM28">
        <f t="shared" si="82"/>
        <v>4.6000000000000014</v>
      </c>
      <c r="AKN28">
        <f t="shared" si="82"/>
        <v>4.6999999999999993</v>
      </c>
      <c r="AKO28">
        <f t="shared" si="82"/>
        <v>4.8000000000000007</v>
      </c>
      <c r="AKP28">
        <f t="shared" si="82"/>
        <v>4.8999999999999986</v>
      </c>
      <c r="AKQ28">
        <f t="shared" si="82"/>
        <v>5</v>
      </c>
      <c r="AKR28">
        <f t="shared" si="82"/>
        <v>5.1000000000000014</v>
      </c>
      <c r="AKS28">
        <f t="shared" si="82"/>
        <v>5.1999999999999993</v>
      </c>
      <c r="AKT28">
        <f t="shared" si="82"/>
        <v>5.3000000000000007</v>
      </c>
      <c r="AKU28">
        <f t="shared" si="82"/>
        <v>5.3999999999999986</v>
      </c>
      <c r="AKV28">
        <f t="shared" si="82"/>
        <v>5.5</v>
      </c>
      <c r="AKW28">
        <f t="shared" si="82"/>
        <v>5.6000000000000014</v>
      </c>
      <c r="AKX28">
        <f t="shared" si="82"/>
        <v>5.6999999999999993</v>
      </c>
      <c r="AKY28">
        <f t="shared" si="82"/>
        <v>5.8000000000000007</v>
      </c>
      <c r="AKZ28">
        <f t="shared" si="82"/>
        <v>5.8999999999999986</v>
      </c>
      <c r="ALA28">
        <f t="shared" si="82"/>
        <v>6</v>
      </c>
      <c r="ALB28">
        <f t="shared" si="82"/>
        <v>6.1000000000000014</v>
      </c>
      <c r="ALC28">
        <f t="shared" si="82"/>
        <v>6.1999999999999993</v>
      </c>
      <c r="ALD28">
        <f t="shared" si="82"/>
        <v>6.3000000000000007</v>
      </c>
      <c r="ALE28">
        <f t="shared" si="82"/>
        <v>6.3999999999999986</v>
      </c>
      <c r="ALF28">
        <f t="shared" si="82"/>
        <v>6.5</v>
      </c>
      <c r="ALG28">
        <f t="shared" si="82"/>
        <v>6.6000000000000014</v>
      </c>
      <c r="ALH28">
        <f t="shared" si="82"/>
        <v>6.6999999999999993</v>
      </c>
      <c r="ALI28">
        <f t="shared" si="82"/>
        <v>6.8000000000000007</v>
      </c>
      <c r="ALJ28">
        <f t="shared" si="82"/>
        <v>6.8999999999999986</v>
      </c>
      <c r="ALK28">
        <f t="shared" si="82"/>
        <v>7</v>
      </c>
      <c r="ALL28">
        <f t="shared" si="82"/>
        <v>7.1000000000000014</v>
      </c>
      <c r="ALM28">
        <f t="shared" si="82"/>
        <v>7.1999999999999993</v>
      </c>
      <c r="ALN28">
        <f t="shared" si="82"/>
        <v>7.3000000000000007</v>
      </c>
      <c r="ALO28">
        <f t="shared" si="82"/>
        <v>7.3999999999999986</v>
      </c>
      <c r="ALP28">
        <f t="shared" si="82"/>
        <v>7.5</v>
      </c>
      <c r="ALQ28">
        <f t="shared" si="82"/>
        <v>7.6000000000000014</v>
      </c>
      <c r="ALR28">
        <f t="shared" si="82"/>
        <v>7.6999999999999993</v>
      </c>
      <c r="ALS28">
        <f t="shared" si="82"/>
        <v>7.8000000000000007</v>
      </c>
      <c r="ALT28">
        <f t="shared" si="82"/>
        <v>7.8999999999999986</v>
      </c>
      <c r="ALU28">
        <f t="shared" si="82"/>
        <v>8</v>
      </c>
      <c r="ALV28">
        <f t="shared" si="82"/>
        <v>8.1000000000000014</v>
      </c>
      <c r="ALW28">
        <f t="shared" si="82"/>
        <v>8.1999999999999993</v>
      </c>
      <c r="ALX28">
        <f t="shared" si="82"/>
        <v>8.3000000000000007</v>
      </c>
      <c r="ALY28">
        <f t="shared" si="82"/>
        <v>8.3999999999999986</v>
      </c>
      <c r="ALZ28">
        <f t="shared" si="82"/>
        <v>8.5</v>
      </c>
      <c r="AMA28">
        <f t="shared" si="82"/>
        <v>8.6000000000000014</v>
      </c>
      <c r="AMB28">
        <f t="shared" si="82"/>
        <v>8.6999999999999993</v>
      </c>
      <c r="AMC28">
        <f t="shared" si="82"/>
        <v>8.8000000000000007</v>
      </c>
      <c r="AMD28">
        <f t="shared" si="82"/>
        <v>8.8999999999999986</v>
      </c>
      <c r="AME28">
        <f t="shared" si="82"/>
        <v>9</v>
      </c>
      <c r="AMF28">
        <f t="shared" si="82"/>
        <v>9.1000000000000014</v>
      </c>
      <c r="AMG28">
        <f t="shared" si="82"/>
        <v>9.1999999999999993</v>
      </c>
      <c r="AMH28">
        <f t="shared" si="82"/>
        <v>9.3000000000000007</v>
      </c>
      <c r="AMI28">
        <f t="shared" si="82"/>
        <v>9.3999999999999986</v>
      </c>
      <c r="AMJ28">
        <f t="shared" si="82"/>
        <v>9.5</v>
      </c>
      <c r="AMK28">
        <f t="shared" si="82"/>
        <v>9.6000000000000014</v>
      </c>
      <c r="AML28">
        <f t="shared" si="82"/>
        <v>9.6999999999999993</v>
      </c>
      <c r="AMM28">
        <f t="shared" ref="AMM28:AOX28" si="83">AMM26/100-20</f>
        <v>9.8000000000000007</v>
      </c>
      <c r="AMN28">
        <f t="shared" si="83"/>
        <v>9.8999999999999986</v>
      </c>
      <c r="AMO28">
        <f t="shared" si="83"/>
        <v>10</v>
      </c>
      <c r="AMP28">
        <f t="shared" si="83"/>
        <v>10.100000000000001</v>
      </c>
      <c r="AMQ28">
        <f t="shared" si="83"/>
        <v>10.199999999999999</v>
      </c>
      <c r="AMR28">
        <f t="shared" si="83"/>
        <v>10.3</v>
      </c>
      <c r="AMS28">
        <f t="shared" si="83"/>
        <v>10.399999999999999</v>
      </c>
      <c r="AMT28">
        <f t="shared" si="83"/>
        <v>10.5</v>
      </c>
      <c r="AMU28">
        <f t="shared" si="83"/>
        <v>10.600000000000001</v>
      </c>
      <c r="AMV28">
        <f t="shared" si="83"/>
        <v>10.7</v>
      </c>
      <c r="AMW28">
        <f t="shared" si="83"/>
        <v>10.8</v>
      </c>
      <c r="AMX28">
        <f t="shared" si="83"/>
        <v>10.899999999999999</v>
      </c>
      <c r="AMY28">
        <f t="shared" si="83"/>
        <v>11</v>
      </c>
      <c r="AMZ28">
        <f t="shared" si="83"/>
        <v>11.100000000000001</v>
      </c>
      <c r="ANA28">
        <f t="shared" si="83"/>
        <v>11.2</v>
      </c>
      <c r="ANB28">
        <f t="shared" si="83"/>
        <v>11.3</v>
      </c>
      <c r="ANC28">
        <f t="shared" si="83"/>
        <v>11.399999999999999</v>
      </c>
      <c r="AND28">
        <f t="shared" si="83"/>
        <v>11.5</v>
      </c>
      <c r="ANE28">
        <f t="shared" si="83"/>
        <v>11.600000000000001</v>
      </c>
      <c r="ANF28">
        <f t="shared" si="83"/>
        <v>11.7</v>
      </c>
      <c r="ANG28">
        <f t="shared" si="83"/>
        <v>11.8</v>
      </c>
      <c r="ANH28">
        <f t="shared" si="83"/>
        <v>11.899999999999999</v>
      </c>
      <c r="ANI28">
        <f t="shared" si="83"/>
        <v>12</v>
      </c>
      <c r="ANJ28">
        <f t="shared" si="83"/>
        <v>12.100000000000001</v>
      </c>
      <c r="ANK28">
        <f t="shared" si="83"/>
        <v>12.200000000000003</v>
      </c>
      <c r="ANL28">
        <f t="shared" si="83"/>
        <v>12.299999999999997</v>
      </c>
      <c r="ANM28">
        <f t="shared" si="83"/>
        <v>12.399999999999999</v>
      </c>
      <c r="ANN28">
        <f t="shared" si="83"/>
        <v>12.5</v>
      </c>
      <c r="ANO28">
        <f t="shared" si="83"/>
        <v>12.600000000000001</v>
      </c>
      <c r="ANP28">
        <f t="shared" si="83"/>
        <v>12.700000000000003</v>
      </c>
      <c r="ANQ28">
        <f t="shared" si="83"/>
        <v>12.799999999999997</v>
      </c>
      <c r="ANR28">
        <f t="shared" si="83"/>
        <v>12.899999999999999</v>
      </c>
      <c r="ANS28">
        <f t="shared" si="83"/>
        <v>13</v>
      </c>
      <c r="ANT28">
        <f t="shared" si="83"/>
        <v>13.100000000000001</v>
      </c>
      <c r="ANU28">
        <f t="shared" si="83"/>
        <v>13.200000000000003</v>
      </c>
      <c r="ANV28">
        <f t="shared" si="83"/>
        <v>13.299999999999997</v>
      </c>
      <c r="ANW28">
        <f t="shared" si="83"/>
        <v>13.399999999999999</v>
      </c>
      <c r="ANX28">
        <f t="shared" si="83"/>
        <v>13.5</v>
      </c>
      <c r="ANY28">
        <f t="shared" si="83"/>
        <v>13.600000000000001</v>
      </c>
      <c r="ANZ28">
        <f t="shared" si="83"/>
        <v>13.700000000000003</v>
      </c>
      <c r="AOA28">
        <f t="shared" si="83"/>
        <v>13.799999999999997</v>
      </c>
      <c r="AOB28">
        <f t="shared" si="83"/>
        <v>13.899999999999999</v>
      </c>
      <c r="AOC28">
        <f t="shared" si="83"/>
        <v>14</v>
      </c>
      <c r="AOD28">
        <f t="shared" si="83"/>
        <v>14.100000000000001</v>
      </c>
      <c r="AOE28">
        <f t="shared" si="83"/>
        <v>14.200000000000003</v>
      </c>
      <c r="AOF28">
        <f t="shared" si="83"/>
        <v>14.299999999999997</v>
      </c>
      <c r="AOG28">
        <f t="shared" si="83"/>
        <v>14.399999999999999</v>
      </c>
      <c r="AOH28">
        <f t="shared" si="83"/>
        <v>14.5</v>
      </c>
      <c r="AOI28">
        <f t="shared" si="83"/>
        <v>14.600000000000001</v>
      </c>
      <c r="AOJ28">
        <f t="shared" si="83"/>
        <v>14.700000000000003</v>
      </c>
      <c r="AOK28">
        <f t="shared" si="83"/>
        <v>14.799999999999997</v>
      </c>
      <c r="AOL28">
        <f t="shared" si="83"/>
        <v>14.899999999999999</v>
      </c>
      <c r="AOM28">
        <f t="shared" si="83"/>
        <v>15</v>
      </c>
      <c r="AON28">
        <f t="shared" si="83"/>
        <v>15.100000000000001</v>
      </c>
      <c r="AOO28">
        <f t="shared" si="83"/>
        <v>15.200000000000003</v>
      </c>
      <c r="AOP28">
        <f t="shared" si="83"/>
        <v>15.299999999999997</v>
      </c>
      <c r="AOQ28">
        <f t="shared" si="83"/>
        <v>15.399999999999999</v>
      </c>
      <c r="AOR28">
        <f t="shared" si="83"/>
        <v>15.5</v>
      </c>
      <c r="AOS28">
        <f t="shared" si="83"/>
        <v>15.600000000000001</v>
      </c>
      <c r="AOT28">
        <f t="shared" si="83"/>
        <v>15.700000000000003</v>
      </c>
      <c r="AOU28">
        <f t="shared" si="83"/>
        <v>15.799999999999997</v>
      </c>
      <c r="AOV28">
        <f t="shared" si="83"/>
        <v>15.899999999999999</v>
      </c>
      <c r="AOW28">
        <f t="shared" si="83"/>
        <v>16</v>
      </c>
      <c r="AOX28">
        <f t="shared" si="83"/>
        <v>16.100000000000001</v>
      </c>
      <c r="AOY28">
        <f t="shared" ref="AOY28:AQK28" si="84">AOY26/100-20</f>
        <v>16.200000000000003</v>
      </c>
      <c r="AOZ28">
        <f t="shared" si="84"/>
        <v>16.299999999999997</v>
      </c>
      <c r="APA28">
        <f t="shared" si="84"/>
        <v>16.399999999999999</v>
      </c>
      <c r="APB28">
        <f t="shared" si="84"/>
        <v>16.5</v>
      </c>
      <c r="APC28">
        <f t="shared" si="84"/>
        <v>16.600000000000001</v>
      </c>
      <c r="APD28">
        <f t="shared" si="84"/>
        <v>16.700000000000003</v>
      </c>
      <c r="APE28">
        <f t="shared" si="84"/>
        <v>16.799999999999997</v>
      </c>
      <c r="APF28">
        <f t="shared" si="84"/>
        <v>16.899999999999999</v>
      </c>
      <c r="APG28">
        <f t="shared" si="84"/>
        <v>17</v>
      </c>
      <c r="APH28">
        <f t="shared" si="84"/>
        <v>17.100000000000001</v>
      </c>
      <c r="API28">
        <f t="shared" si="84"/>
        <v>17.200000000000003</v>
      </c>
      <c r="APJ28">
        <f t="shared" si="84"/>
        <v>17.299999999999997</v>
      </c>
      <c r="APK28">
        <f t="shared" si="84"/>
        <v>17.399999999999999</v>
      </c>
      <c r="APL28">
        <f t="shared" si="84"/>
        <v>17.5</v>
      </c>
      <c r="APM28">
        <f t="shared" si="84"/>
        <v>17.600000000000001</v>
      </c>
      <c r="APN28">
        <f t="shared" si="84"/>
        <v>17.700000000000003</v>
      </c>
      <c r="APO28">
        <f t="shared" si="84"/>
        <v>17.799999999999997</v>
      </c>
      <c r="APP28">
        <f t="shared" si="84"/>
        <v>17.899999999999999</v>
      </c>
      <c r="APQ28">
        <f t="shared" si="84"/>
        <v>18</v>
      </c>
      <c r="APR28">
        <f t="shared" si="84"/>
        <v>18.100000000000001</v>
      </c>
      <c r="APS28">
        <f t="shared" si="84"/>
        <v>18.200000000000003</v>
      </c>
      <c r="APT28">
        <f t="shared" si="84"/>
        <v>18.299999999999997</v>
      </c>
      <c r="APU28">
        <f t="shared" si="84"/>
        <v>18.399999999999999</v>
      </c>
      <c r="APV28">
        <f t="shared" si="84"/>
        <v>18.5</v>
      </c>
      <c r="APW28">
        <f t="shared" si="84"/>
        <v>18.600000000000001</v>
      </c>
      <c r="APX28">
        <f t="shared" si="84"/>
        <v>18.700000000000003</v>
      </c>
      <c r="APY28">
        <f t="shared" si="84"/>
        <v>18.799999999999997</v>
      </c>
      <c r="APZ28">
        <f t="shared" si="84"/>
        <v>18.899999999999999</v>
      </c>
      <c r="AQA28">
        <f t="shared" si="84"/>
        <v>19</v>
      </c>
      <c r="AQB28">
        <f t="shared" si="84"/>
        <v>19.100000000000001</v>
      </c>
      <c r="AQC28">
        <f t="shared" si="84"/>
        <v>19.200000000000003</v>
      </c>
      <c r="AQD28">
        <f t="shared" si="84"/>
        <v>19.299999999999997</v>
      </c>
      <c r="AQE28">
        <f t="shared" si="84"/>
        <v>19.399999999999999</v>
      </c>
      <c r="AQF28">
        <f t="shared" si="84"/>
        <v>19.5</v>
      </c>
      <c r="AQG28">
        <f t="shared" si="84"/>
        <v>19.600000000000001</v>
      </c>
      <c r="AQH28">
        <f t="shared" si="84"/>
        <v>19.700000000000003</v>
      </c>
      <c r="AQI28">
        <f t="shared" si="84"/>
        <v>19.799999999999997</v>
      </c>
      <c r="AQJ28">
        <f t="shared" si="84"/>
        <v>19.899999999999999</v>
      </c>
      <c r="AQK28">
        <f t="shared" si="84"/>
        <v>20</v>
      </c>
    </row>
    <row r="29" spans="1:1129">
      <c r="A29" t="s">
        <v>10</v>
      </c>
      <c r="B29">
        <f>B26/100-18.2</f>
        <v>-55.8</v>
      </c>
      <c r="C29">
        <f t="shared" ref="C29:BN29" si="85">C26/100-18.2</f>
        <v>-55.7</v>
      </c>
      <c r="D29">
        <f t="shared" si="85"/>
        <v>-55.599999999999994</v>
      </c>
      <c r="E29">
        <f t="shared" si="85"/>
        <v>-55.5</v>
      </c>
      <c r="F29">
        <f t="shared" si="85"/>
        <v>-55.400000000000006</v>
      </c>
      <c r="G29">
        <f t="shared" si="85"/>
        <v>-55.3</v>
      </c>
      <c r="H29">
        <f t="shared" si="85"/>
        <v>-55.2</v>
      </c>
      <c r="I29">
        <f t="shared" si="85"/>
        <v>-55.099999999999994</v>
      </c>
      <c r="J29">
        <f t="shared" si="85"/>
        <v>-55</v>
      </c>
      <c r="K29">
        <f t="shared" si="85"/>
        <v>-54.900000000000006</v>
      </c>
      <c r="L29">
        <f t="shared" si="85"/>
        <v>-54.8</v>
      </c>
      <c r="M29">
        <f t="shared" si="85"/>
        <v>-54.7</v>
      </c>
      <c r="N29">
        <f t="shared" si="85"/>
        <v>-54.599999999999994</v>
      </c>
      <c r="O29">
        <f t="shared" si="85"/>
        <v>-54.5</v>
      </c>
      <c r="P29">
        <f t="shared" si="85"/>
        <v>-54.400000000000006</v>
      </c>
      <c r="Q29">
        <f t="shared" si="85"/>
        <v>-54.3</v>
      </c>
      <c r="R29">
        <f t="shared" si="85"/>
        <v>-54.2</v>
      </c>
      <c r="S29">
        <f t="shared" si="85"/>
        <v>-54.099999999999994</v>
      </c>
      <c r="T29">
        <f t="shared" si="85"/>
        <v>-54</v>
      </c>
      <c r="U29">
        <f t="shared" si="85"/>
        <v>-53.900000000000006</v>
      </c>
      <c r="V29">
        <f t="shared" si="85"/>
        <v>-53.8</v>
      </c>
      <c r="W29">
        <f t="shared" si="85"/>
        <v>-53.7</v>
      </c>
      <c r="X29">
        <f t="shared" si="85"/>
        <v>-53.599999999999994</v>
      </c>
      <c r="Y29">
        <f t="shared" si="85"/>
        <v>-53.5</v>
      </c>
      <c r="Z29">
        <f t="shared" si="85"/>
        <v>-53.400000000000006</v>
      </c>
      <c r="AA29">
        <f t="shared" si="85"/>
        <v>-53.3</v>
      </c>
      <c r="AB29">
        <f t="shared" si="85"/>
        <v>-53.2</v>
      </c>
      <c r="AC29">
        <f t="shared" si="85"/>
        <v>-53.099999999999994</v>
      </c>
      <c r="AD29">
        <f t="shared" si="85"/>
        <v>-53</v>
      </c>
      <c r="AE29">
        <f t="shared" si="85"/>
        <v>-52.900000000000006</v>
      </c>
      <c r="AF29">
        <f t="shared" si="85"/>
        <v>-52.8</v>
      </c>
      <c r="AG29">
        <f t="shared" si="85"/>
        <v>-52.7</v>
      </c>
      <c r="AH29">
        <f t="shared" si="85"/>
        <v>-52.599999999999994</v>
      </c>
      <c r="AI29">
        <f t="shared" si="85"/>
        <v>-52.5</v>
      </c>
      <c r="AJ29">
        <f t="shared" si="85"/>
        <v>-52.400000000000006</v>
      </c>
      <c r="AK29">
        <f t="shared" si="85"/>
        <v>-52.3</v>
      </c>
      <c r="AL29">
        <f t="shared" si="85"/>
        <v>-52.2</v>
      </c>
      <c r="AM29">
        <f t="shared" si="85"/>
        <v>-52.099999999999994</v>
      </c>
      <c r="AN29">
        <f t="shared" si="85"/>
        <v>-52</v>
      </c>
      <c r="AO29">
        <f t="shared" si="85"/>
        <v>-51.900000000000006</v>
      </c>
      <c r="AP29">
        <f t="shared" si="85"/>
        <v>-51.8</v>
      </c>
      <c r="AQ29">
        <f t="shared" si="85"/>
        <v>-51.7</v>
      </c>
      <c r="AR29">
        <f t="shared" si="85"/>
        <v>-51.599999999999994</v>
      </c>
      <c r="AS29">
        <f t="shared" si="85"/>
        <v>-51.5</v>
      </c>
      <c r="AT29">
        <f t="shared" si="85"/>
        <v>-51.400000000000006</v>
      </c>
      <c r="AU29">
        <f t="shared" si="85"/>
        <v>-51.3</v>
      </c>
      <c r="AV29">
        <f t="shared" si="85"/>
        <v>-51.2</v>
      </c>
      <c r="AW29">
        <f t="shared" si="85"/>
        <v>-51.099999999999994</v>
      </c>
      <c r="AX29">
        <f t="shared" si="85"/>
        <v>-51</v>
      </c>
      <c r="AY29">
        <f t="shared" si="85"/>
        <v>-50.900000000000006</v>
      </c>
      <c r="AZ29">
        <f t="shared" si="85"/>
        <v>-50.8</v>
      </c>
      <c r="BA29">
        <f t="shared" si="85"/>
        <v>-50.7</v>
      </c>
      <c r="BB29">
        <f t="shared" si="85"/>
        <v>-50.599999999999994</v>
      </c>
      <c r="BC29">
        <f t="shared" si="85"/>
        <v>-50.5</v>
      </c>
      <c r="BD29">
        <f t="shared" si="85"/>
        <v>-50.400000000000006</v>
      </c>
      <c r="BE29">
        <f t="shared" si="85"/>
        <v>-50.3</v>
      </c>
      <c r="BF29">
        <f t="shared" si="85"/>
        <v>-50.2</v>
      </c>
      <c r="BG29">
        <f t="shared" si="85"/>
        <v>-50.099999999999994</v>
      </c>
      <c r="BH29">
        <f t="shared" si="85"/>
        <v>-50</v>
      </c>
      <c r="BI29">
        <f t="shared" si="85"/>
        <v>-49.9</v>
      </c>
      <c r="BJ29">
        <f t="shared" si="85"/>
        <v>-49.8</v>
      </c>
      <c r="BK29">
        <f t="shared" si="85"/>
        <v>-49.7</v>
      </c>
      <c r="BL29">
        <f t="shared" si="85"/>
        <v>-49.599999999999994</v>
      </c>
      <c r="BM29">
        <f t="shared" si="85"/>
        <v>-49.5</v>
      </c>
      <c r="BN29">
        <f t="shared" si="85"/>
        <v>-49.4</v>
      </c>
      <c r="BO29">
        <f t="shared" ref="BO29:DZ29" si="86">BO26/100-18.2</f>
        <v>-49.3</v>
      </c>
      <c r="BP29">
        <f t="shared" si="86"/>
        <v>-49.2</v>
      </c>
      <c r="BQ29">
        <f t="shared" si="86"/>
        <v>-49.099999999999994</v>
      </c>
      <c r="BR29">
        <f t="shared" si="86"/>
        <v>-49</v>
      </c>
      <c r="BS29">
        <f t="shared" si="86"/>
        <v>-48.9</v>
      </c>
      <c r="BT29">
        <f t="shared" si="86"/>
        <v>-48.8</v>
      </c>
      <c r="BU29">
        <f t="shared" si="86"/>
        <v>-48.7</v>
      </c>
      <c r="BV29">
        <f t="shared" si="86"/>
        <v>-48.599999999999994</v>
      </c>
      <c r="BW29">
        <f t="shared" si="86"/>
        <v>-48.5</v>
      </c>
      <c r="BX29">
        <f t="shared" si="86"/>
        <v>-48.4</v>
      </c>
      <c r="BY29">
        <f t="shared" si="86"/>
        <v>-48.3</v>
      </c>
      <c r="BZ29">
        <f t="shared" si="86"/>
        <v>-48.2</v>
      </c>
      <c r="CA29">
        <f t="shared" si="86"/>
        <v>-48.099999999999994</v>
      </c>
      <c r="CB29">
        <f t="shared" si="86"/>
        <v>-48</v>
      </c>
      <c r="CC29">
        <f t="shared" si="86"/>
        <v>-47.9</v>
      </c>
      <c r="CD29">
        <f t="shared" si="86"/>
        <v>-47.8</v>
      </c>
      <c r="CE29">
        <f t="shared" si="86"/>
        <v>-47.7</v>
      </c>
      <c r="CF29">
        <f t="shared" si="86"/>
        <v>-47.599999999999994</v>
      </c>
      <c r="CG29">
        <f t="shared" si="86"/>
        <v>-47.5</v>
      </c>
      <c r="CH29">
        <f t="shared" si="86"/>
        <v>-47.4</v>
      </c>
      <c r="CI29">
        <f t="shared" si="86"/>
        <v>-47.3</v>
      </c>
      <c r="CJ29">
        <f t="shared" si="86"/>
        <v>-47.2</v>
      </c>
      <c r="CK29">
        <f t="shared" si="86"/>
        <v>-47.099999999999994</v>
      </c>
      <c r="CL29">
        <f t="shared" si="86"/>
        <v>-47</v>
      </c>
      <c r="CM29">
        <f t="shared" si="86"/>
        <v>-46.9</v>
      </c>
      <c r="CN29">
        <f t="shared" si="86"/>
        <v>-46.8</v>
      </c>
      <c r="CO29">
        <f t="shared" si="86"/>
        <v>-46.7</v>
      </c>
      <c r="CP29">
        <f t="shared" si="86"/>
        <v>-46.599999999999994</v>
      </c>
      <c r="CQ29">
        <f t="shared" si="86"/>
        <v>-46.5</v>
      </c>
      <c r="CR29">
        <f t="shared" si="86"/>
        <v>-46.4</v>
      </c>
      <c r="CS29">
        <f t="shared" si="86"/>
        <v>-46.3</v>
      </c>
      <c r="CT29">
        <f t="shared" si="86"/>
        <v>-46.2</v>
      </c>
      <c r="CU29">
        <f t="shared" si="86"/>
        <v>-46.099999999999994</v>
      </c>
      <c r="CV29">
        <f t="shared" si="86"/>
        <v>-46</v>
      </c>
      <c r="CW29">
        <f t="shared" si="86"/>
        <v>-45.9</v>
      </c>
      <c r="CX29">
        <f t="shared" si="86"/>
        <v>-45.8</v>
      </c>
      <c r="CY29">
        <f t="shared" si="86"/>
        <v>-45.7</v>
      </c>
      <c r="CZ29">
        <f t="shared" si="86"/>
        <v>-45.599999999999994</v>
      </c>
      <c r="DA29">
        <f t="shared" si="86"/>
        <v>-45.5</v>
      </c>
      <c r="DB29">
        <f t="shared" si="86"/>
        <v>-45.4</v>
      </c>
      <c r="DC29">
        <f t="shared" si="86"/>
        <v>-45.3</v>
      </c>
      <c r="DD29">
        <f t="shared" si="86"/>
        <v>-45.2</v>
      </c>
      <c r="DE29">
        <f t="shared" si="86"/>
        <v>-45.099999999999994</v>
      </c>
      <c r="DF29">
        <f t="shared" si="86"/>
        <v>-45</v>
      </c>
      <c r="DG29">
        <f t="shared" si="86"/>
        <v>-44.9</v>
      </c>
      <c r="DH29">
        <f t="shared" si="86"/>
        <v>-44.8</v>
      </c>
      <c r="DI29">
        <f t="shared" si="86"/>
        <v>-44.7</v>
      </c>
      <c r="DJ29">
        <f t="shared" si="86"/>
        <v>-44.599999999999994</v>
      </c>
      <c r="DK29">
        <f t="shared" si="86"/>
        <v>-44.5</v>
      </c>
      <c r="DL29">
        <f t="shared" si="86"/>
        <v>-44.4</v>
      </c>
      <c r="DM29">
        <f t="shared" si="86"/>
        <v>-44.3</v>
      </c>
      <c r="DN29">
        <f t="shared" si="86"/>
        <v>-44.2</v>
      </c>
      <c r="DO29">
        <f t="shared" si="86"/>
        <v>-44.099999999999994</v>
      </c>
      <c r="DP29">
        <f t="shared" si="86"/>
        <v>-44</v>
      </c>
      <c r="DQ29">
        <f t="shared" si="86"/>
        <v>-43.9</v>
      </c>
      <c r="DR29">
        <f t="shared" si="86"/>
        <v>-43.8</v>
      </c>
      <c r="DS29">
        <f t="shared" si="86"/>
        <v>-43.7</v>
      </c>
      <c r="DT29">
        <f t="shared" si="86"/>
        <v>-43.599999999999994</v>
      </c>
      <c r="DU29">
        <f t="shared" si="86"/>
        <v>-43.5</v>
      </c>
      <c r="DV29">
        <f t="shared" si="86"/>
        <v>-43.4</v>
      </c>
      <c r="DW29">
        <f t="shared" si="86"/>
        <v>-43.3</v>
      </c>
      <c r="DX29">
        <f t="shared" si="86"/>
        <v>-43.2</v>
      </c>
      <c r="DY29">
        <f t="shared" si="86"/>
        <v>-43.099999999999994</v>
      </c>
      <c r="DZ29">
        <f t="shared" si="86"/>
        <v>-43</v>
      </c>
      <c r="EA29">
        <f t="shared" ref="EA29:GL29" si="87">EA26/100-18.2</f>
        <v>-42.9</v>
      </c>
      <c r="EB29">
        <f t="shared" si="87"/>
        <v>-42.8</v>
      </c>
      <c r="EC29">
        <f t="shared" si="87"/>
        <v>-42.7</v>
      </c>
      <c r="ED29">
        <f t="shared" si="87"/>
        <v>-42.599999999999994</v>
      </c>
      <c r="EE29">
        <f t="shared" si="87"/>
        <v>-42.5</v>
      </c>
      <c r="EF29">
        <f t="shared" si="87"/>
        <v>-42.4</v>
      </c>
      <c r="EG29">
        <f t="shared" si="87"/>
        <v>-42.3</v>
      </c>
      <c r="EH29">
        <f t="shared" si="87"/>
        <v>-42.2</v>
      </c>
      <c r="EI29">
        <f t="shared" si="87"/>
        <v>-42.099999999999994</v>
      </c>
      <c r="EJ29">
        <f t="shared" si="87"/>
        <v>-42</v>
      </c>
      <c r="EK29">
        <f t="shared" si="87"/>
        <v>-41.9</v>
      </c>
      <c r="EL29">
        <f t="shared" si="87"/>
        <v>-41.8</v>
      </c>
      <c r="EM29">
        <f t="shared" si="87"/>
        <v>-41.7</v>
      </c>
      <c r="EN29">
        <f t="shared" si="87"/>
        <v>-41.599999999999994</v>
      </c>
      <c r="EO29">
        <f t="shared" si="87"/>
        <v>-41.5</v>
      </c>
      <c r="EP29">
        <f t="shared" si="87"/>
        <v>-41.4</v>
      </c>
      <c r="EQ29">
        <f t="shared" si="87"/>
        <v>-41.3</v>
      </c>
      <c r="ER29">
        <f t="shared" si="87"/>
        <v>-41.2</v>
      </c>
      <c r="ES29">
        <f t="shared" si="87"/>
        <v>-41.099999999999994</v>
      </c>
      <c r="ET29">
        <f t="shared" si="87"/>
        <v>-41</v>
      </c>
      <c r="EU29">
        <f t="shared" si="87"/>
        <v>-40.9</v>
      </c>
      <c r="EV29">
        <f t="shared" si="87"/>
        <v>-40.799999999999997</v>
      </c>
      <c r="EW29">
        <f t="shared" si="87"/>
        <v>-40.700000000000003</v>
      </c>
      <c r="EX29">
        <f t="shared" si="87"/>
        <v>-40.599999999999994</v>
      </c>
      <c r="EY29">
        <f t="shared" si="87"/>
        <v>-40.5</v>
      </c>
      <c r="EZ29">
        <f t="shared" si="87"/>
        <v>-40.4</v>
      </c>
      <c r="FA29">
        <f t="shared" si="87"/>
        <v>-40.299999999999997</v>
      </c>
      <c r="FB29">
        <f t="shared" si="87"/>
        <v>-40.200000000000003</v>
      </c>
      <c r="FC29">
        <f t="shared" si="87"/>
        <v>-40.099999999999994</v>
      </c>
      <c r="FD29">
        <f t="shared" si="87"/>
        <v>-40</v>
      </c>
      <c r="FE29">
        <f t="shared" si="87"/>
        <v>-39.9</v>
      </c>
      <c r="FF29">
        <f t="shared" si="87"/>
        <v>-39.799999999999997</v>
      </c>
      <c r="FG29">
        <f t="shared" si="87"/>
        <v>-39.700000000000003</v>
      </c>
      <c r="FH29">
        <f t="shared" si="87"/>
        <v>-39.599999999999994</v>
      </c>
      <c r="FI29">
        <f t="shared" si="87"/>
        <v>-39.5</v>
      </c>
      <c r="FJ29">
        <f t="shared" si="87"/>
        <v>-39.4</v>
      </c>
      <c r="FK29">
        <f t="shared" si="87"/>
        <v>-39.299999999999997</v>
      </c>
      <c r="FL29">
        <f t="shared" si="87"/>
        <v>-39.200000000000003</v>
      </c>
      <c r="FM29">
        <f t="shared" si="87"/>
        <v>-39.099999999999994</v>
      </c>
      <c r="FN29">
        <f t="shared" si="87"/>
        <v>-39</v>
      </c>
      <c r="FO29">
        <f t="shared" si="87"/>
        <v>-38.9</v>
      </c>
      <c r="FP29">
        <f t="shared" si="87"/>
        <v>-38.799999999999997</v>
      </c>
      <c r="FQ29">
        <f t="shared" si="87"/>
        <v>-38.700000000000003</v>
      </c>
      <c r="FR29">
        <f t="shared" si="87"/>
        <v>-38.599999999999994</v>
      </c>
      <c r="FS29">
        <f t="shared" si="87"/>
        <v>-38.5</v>
      </c>
      <c r="FT29">
        <f t="shared" si="87"/>
        <v>-38.4</v>
      </c>
      <c r="FU29">
        <f t="shared" si="87"/>
        <v>-38.299999999999997</v>
      </c>
      <c r="FV29">
        <f t="shared" si="87"/>
        <v>-38.200000000000003</v>
      </c>
      <c r="FW29">
        <f t="shared" si="87"/>
        <v>-38.099999999999994</v>
      </c>
      <c r="FX29">
        <f t="shared" si="87"/>
        <v>-38</v>
      </c>
      <c r="FY29">
        <f t="shared" si="87"/>
        <v>-37.9</v>
      </c>
      <c r="FZ29">
        <f t="shared" si="87"/>
        <v>-37.799999999999997</v>
      </c>
      <c r="GA29">
        <f t="shared" si="87"/>
        <v>-37.700000000000003</v>
      </c>
      <c r="GB29">
        <f t="shared" si="87"/>
        <v>-37.599999999999994</v>
      </c>
      <c r="GC29">
        <f t="shared" si="87"/>
        <v>-37.5</v>
      </c>
      <c r="GD29">
        <f t="shared" si="87"/>
        <v>-37.4</v>
      </c>
      <c r="GE29">
        <f t="shared" si="87"/>
        <v>-37.299999999999997</v>
      </c>
      <c r="GF29">
        <f t="shared" si="87"/>
        <v>-37.200000000000003</v>
      </c>
      <c r="GG29">
        <f t="shared" si="87"/>
        <v>-37.099999999999994</v>
      </c>
      <c r="GH29">
        <f t="shared" si="87"/>
        <v>-37</v>
      </c>
      <c r="GI29">
        <f t="shared" si="87"/>
        <v>-36.9</v>
      </c>
      <c r="GJ29">
        <f t="shared" si="87"/>
        <v>-36.799999999999997</v>
      </c>
      <c r="GK29">
        <f t="shared" si="87"/>
        <v>-36.700000000000003</v>
      </c>
      <c r="GL29">
        <f t="shared" si="87"/>
        <v>-36.599999999999994</v>
      </c>
      <c r="GM29">
        <f t="shared" ref="GM29:IX29" si="88">GM26/100-18.2</f>
        <v>-36.5</v>
      </c>
      <c r="GN29">
        <f t="shared" si="88"/>
        <v>-36.4</v>
      </c>
      <c r="GO29">
        <f t="shared" si="88"/>
        <v>-36.299999999999997</v>
      </c>
      <c r="GP29">
        <f t="shared" si="88"/>
        <v>-36.200000000000003</v>
      </c>
      <c r="GQ29">
        <f t="shared" si="88"/>
        <v>-36.099999999999994</v>
      </c>
      <c r="GR29">
        <f t="shared" si="88"/>
        <v>-36</v>
      </c>
      <c r="GS29">
        <f t="shared" si="88"/>
        <v>-35.9</v>
      </c>
      <c r="GT29">
        <f t="shared" si="88"/>
        <v>-35.799999999999997</v>
      </c>
      <c r="GU29">
        <f t="shared" si="88"/>
        <v>-35.700000000000003</v>
      </c>
      <c r="GV29">
        <f t="shared" si="88"/>
        <v>-35.599999999999994</v>
      </c>
      <c r="GW29">
        <f t="shared" si="88"/>
        <v>-35.5</v>
      </c>
      <c r="GX29">
        <f t="shared" si="88"/>
        <v>-35.4</v>
      </c>
      <c r="GY29">
        <f t="shared" si="88"/>
        <v>-35.299999999999997</v>
      </c>
      <c r="GZ29">
        <f t="shared" si="88"/>
        <v>-35.200000000000003</v>
      </c>
      <c r="HA29">
        <f t="shared" si="88"/>
        <v>-35.099999999999994</v>
      </c>
      <c r="HB29">
        <f t="shared" si="88"/>
        <v>-35</v>
      </c>
      <c r="HC29">
        <f t="shared" si="88"/>
        <v>-34.9</v>
      </c>
      <c r="HD29">
        <f t="shared" si="88"/>
        <v>-34.799999999999997</v>
      </c>
      <c r="HE29">
        <f t="shared" si="88"/>
        <v>-34.700000000000003</v>
      </c>
      <c r="HF29">
        <f t="shared" si="88"/>
        <v>-34.599999999999994</v>
      </c>
      <c r="HG29">
        <f t="shared" si="88"/>
        <v>-34.5</v>
      </c>
      <c r="HH29">
        <f t="shared" si="88"/>
        <v>-34.4</v>
      </c>
      <c r="HI29">
        <f t="shared" si="88"/>
        <v>-34.299999999999997</v>
      </c>
      <c r="HJ29">
        <f t="shared" si="88"/>
        <v>-34.200000000000003</v>
      </c>
      <c r="HK29">
        <f t="shared" si="88"/>
        <v>-34.1</v>
      </c>
      <c r="HL29">
        <f t="shared" si="88"/>
        <v>-34</v>
      </c>
      <c r="HM29">
        <f t="shared" si="88"/>
        <v>-33.9</v>
      </c>
      <c r="HN29">
        <f t="shared" si="88"/>
        <v>-33.799999999999997</v>
      </c>
      <c r="HO29">
        <f t="shared" si="88"/>
        <v>-33.700000000000003</v>
      </c>
      <c r="HP29">
        <f t="shared" si="88"/>
        <v>-33.6</v>
      </c>
      <c r="HQ29">
        <f t="shared" si="88"/>
        <v>-33.5</v>
      </c>
      <c r="HR29">
        <f t="shared" si="88"/>
        <v>-33.4</v>
      </c>
      <c r="HS29">
        <f t="shared" si="88"/>
        <v>-33.299999999999997</v>
      </c>
      <c r="HT29">
        <f t="shared" si="88"/>
        <v>-33.200000000000003</v>
      </c>
      <c r="HU29">
        <f t="shared" si="88"/>
        <v>-33.1</v>
      </c>
      <c r="HV29">
        <f t="shared" si="88"/>
        <v>-33</v>
      </c>
      <c r="HW29">
        <f t="shared" si="88"/>
        <v>-32.9</v>
      </c>
      <c r="HX29">
        <f t="shared" si="88"/>
        <v>-32.799999999999997</v>
      </c>
      <c r="HY29">
        <f t="shared" si="88"/>
        <v>-32.700000000000003</v>
      </c>
      <c r="HZ29">
        <f t="shared" si="88"/>
        <v>-32.6</v>
      </c>
      <c r="IA29">
        <f t="shared" si="88"/>
        <v>-32.5</v>
      </c>
      <c r="IB29">
        <f t="shared" si="88"/>
        <v>-32.4</v>
      </c>
      <c r="IC29">
        <f t="shared" si="88"/>
        <v>-32.299999999999997</v>
      </c>
      <c r="ID29">
        <f t="shared" si="88"/>
        <v>-32.200000000000003</v>
      </c>
      <c r="IE29">
        <f t="shared" si="88"/>
        <v>-32.1</v>
      </c>
      <c r="IF29">
        <f t="shared" si="88"/>
        <v>-32</v>
      </c>
      <c r="IG29">
        <f t="shared" si="88"/>
        <v>-31.9</v>
      </c>
      <c r="IH29">
        <f t="shared" si="88"/>
        <v>-31.799999999999997</v>
      </c>
      <c r="II29">
        <f t="shared" si="88"/>
        <v>-31.7</v>
      </c>
      <c r="IJ29">
        <f t="shared" si="88"/>
        <v>-31.6</v>
      </c>
      <c r="IK29">
        <f t="shared" si="88"/>
        <v>-31.5</v>
      </c>
      <c r="IL29">
        <f t="shared" si="88"/>
        <v>-31.4</v>
      </c>
      <c r="IM29">
        <f t="shared" si="88"/>
        <v>-31.299999999999997</v>
      </c>
      <c r="IN29">
        <f t="shared" si="88"/>
        <v>-31.2</v>
      </c>
      <c r="IO29">
        <f t="shared" si="88"/>
        <v>-31.1</v>
      </c>
      <c r="IP29">
        <f t="shared" si="88"/>
        <v>-31</v>
      </c>
      <c r="IQ29">
        <f t="shared" si="88"/>
        <v>-30.9</v>
      </c>
      <c r="IR29">
        <f t="shared" si="88"/>
        <v>-30.799999999999997</v>
      </c>
      <c r="IS29">
        <f t="shared" si="88"/>
        <v>-30.7</v>
      </c>
      <c r="IT29">
        <f t="shared" si="88"/>
        <v>-30.6</v>
      </c>
      <c r="IU29">
        <f t="shared" si="88"/>
        <v>-30.5</v>
      </c>
      <c r="IV29">
        <f t="shared" si="88"/>
        <v>-30.4</v>
      </c>
      <c r="IW29">
        <f t="shared" si="88"/>
        <v>-30.299999999999997</v>
      </c>
      <c r="IX29">
        <f t="shared" si="88"/>
        <v>-30.2</v>
      </c>
      <c r="IY29">
        <f t="shared" ref="IY29:LJ29" si="89">IY26/100-18.2</f>
        <v>-30.1</v>
      </c>
      <c r="IZ29">
        <f t="shared" si="89"/>
        <v>-30</v>
      </c>
      <c r="JA29">
        <f t="shared" si="89"/>
        <v>-29.9</v>
      </c>
      <c r="JB29">
        <f t="shared" si="89"/>
        <v>-29.799999999999997</v>
      </c>
      <c r="JC29">
        <f t="shared" si="89"/>
        <v>-29.7</v>
      </c>
      <c r="JD29">
        <f t="shared" si="89"/>
        <v>-29.6</v>
      </c>
      <c r="JE29">
        <f t="shared" si="89"/>
        <v>-29.5</v>
      </c>
      <c r="JF29">
        <f t="shared" si="89"/>
        <v>-29.4</v>
      </c>
      <c r="JG29">
        <f t="shared" si="89"/>
        <v>-29.299999999999997</v>
      </c>
      <c r="JH29">
        <f t="shared" si="89"/>
        <v>-29.2</v>
      </c>
      <c r="JI29">
        <f t="shared" si="89"/>
        <v>-29.1</v>
      </c>
      <c r="JJ29">
        <f t="shared" si="89"/>
        <v>-29</v>
      </c>
      <c r="JK29">
        <f t="shared" si="89"/>
        <v>-28.9</v>
      </c>
      <c r="JL29">
        <f t="shared" si="89"/>
        <v>-28.799999999999997</v>
      </c>
      <c r="JM29">
        <f t="shared" si="89"/>
        <v>-28.7</v>
      </c>
      <c r="JN29">
        <f t="shared" si="89"/>
        <v>-28.6</v>
      </c>
      <c r="JO29">
        <f t="shared" si="89"/>
        <v>-28.5</v>
      </c>
      <c r="JP29">
        <f t="shared" si="89"/>
        <v>-28.4</v>
      </c>
      <c r="JQ29">
        <f t="shared" si="89"/>
        <v>-28.299999999999997</v>
      </c>
      <c r="JR29">
        <f t="shared" si="89"/>
        <v>-28.2</v>
      </c>
      <c r="JS29">
        <f t="shared" si="89"/>
        <v>-28.1</v>
      </c>
      <c r="JT29">
        <f t="shared" si="89"/>
        <v>-28</v>
      </c>
      <c r="JU29">
        <f t="shared" si="89"/>
        <v>-27.9</v>
      </c>
      <c r="JV29">
        <f t="shared" si="89"/>
        <v>-27.799999999999997</v>
      </c>
      <c r="JW29">
        <f t="shared" si="89"/>
        <v>-27.7</v>
      </c>
      <c r="JX29">
        <f t="shared" si="89"/>
        <v>-27.6</v>
      </c>
      <c r="JY29">
        <f t="shared" si="89"/>
        <v>-27.5</v>
      </c>
      <c r="JZ29">
        <f t="shared" si="89"/>
        <v>-27.4</v>
      </c>
      <c r="KA29">
        <f t="shared" si="89"/>
        <v>-27.299999999999997</v>
      </c>
      <c r="KB29">
        <f t="shared" si="89"/>
        <v>-27.2</v>
      </c>
      <c r="KC29">
        <f t="shared" si="89"/>
        <v>-27.1</v>
      </c>
      <c r="KD29">
        <f t="shared" si="89"/>
        <v>-27</v>
      </c>
      <c r="KE29">
        <f t="shared" si="89"/>
        <v>-26.9</v>
      </c>
      <c r="KF29">
        <f t="shared" si="89"/>
        <v>-26.799999999999997</v>
      </c>
      <c r="KG29">
        <f t="shared" si="89"/>
        <v>-26.7</v>
      </c>
      <c r="KH29">
        <f t="shared" si="89"/>
        <v>-26.6</v>
      </c>
      <c r="KI29">
        <f t="shared" si="89"/>
        <v>-26.5</v>
      </c>
      <c r="KJ29">
        <f t="shared" si="89"/>
        <v>-26.4</v>
      </c>
      <c r="KK29">
        <f t="shared" si="89"/>
        <v>-26.299999999999997</v>
      </c>
      <c r="KL29">
        <f t="shared" si="89"/>
        <v>-26.2</v>
      </c>
      <c r="KM29">
        <f t="shared" si="89"/>
        <v>-26.1</v>
      </c>
      <c r="KN29">
        <f t="shared" si="89"/>
        <v>-26</v>
      </c>
      <c r="KO29">
        <f t="shared" si="89"/>
        <v>-25.9</v>
      </c>
      <c r="KP29">
        <f t="shared" si="89"/>
        <v>-25.799999999999997</v>
      </c>
      <c r="KQ29">
        <f t="shared" si="89"/>
        <v>-25.7</v>
      </c>
      <c r="KR29">
        <f t="shared" si="89"/>
        <v>-25.6</v>
      </c>
      <c r="KS29">
        <f t="shared" si="89"/>
        <v>-25.5</v>
      </c>
      <c r="KT29">
        <f t="shared" si="89"/>
        <v>-25.4</v>
      </c>
      <c r="KU29">
        <f t="shared" si="89"/>
        <v>-25.299999999999997</v>
      </c>
      <c r="KV29">
        <f t="shared" si="89"/>
        <v>-25.2</v>
      </c>
      <c r="KW29">
        <f t="shared" si="89"/>
        <v>-25.1</v>
      </c>
      <c r="KX29">
        <f t="shared" si="89"/>
        <v>-25</v>
      </c>
      <c r="KY29">
        <f t="shared" si="89"/>
        <v>-24.9</v>
      </c>
      <c r="KZ29">
        <f t="shared" si="89"/>
        <v>-24.799999999999997</v>
      </c>
      <c r="LA29">
        <f t="shared" si="89"/>
        <v>-24.7</v>
      </c>
      <c r="LB29">
        <f t="shared" si="89"/>
        <v>-24.6</v>
      </c>
      <c r="LC29">
        <f t="shared" si="89"/>
        <v>-24.5</v>
      </c>
      <c r="LD29">
        <f t="shared" si="89"/>
        <v>-24.4</v>
      </c>
      <c r="LE29">
        <f t="shared" si="89"/>
        <v>-24.299999999999997</v>
      </c>
      <c r="LF29">
        <f t="shared" si="89"/>
        <v>-24.2</v>
      </c>
      <c r="LG29">
        <f t="shared" si="89"/>
        <v>-24.1</v>
      </c>
      <c r="LH29">
        <f t="shared" si="89"/>
        <v>-24</v>
      </c>
      <c r="LI29">
        <f t="shared" si="89"/>
        <v>-23.9</v>
      </c>
      <c r="LJ29">
        <f t="shared" si="89"/>
        <v>-23.799999999999997</v>
      </c>
      <c r="LK29">
        <f t="shared" ref="LK29:NV29" si="90">LK26/100-18.2</f>
        <v>-23.7</v>
      </c>
      <c r="LL29">
        <f t="shared" si="90"/>
        <v>-23.6</v>
      </c>
      <c r="LM29">
        <f t="shared" si="90"/>
        <v>-23.5</v>
      </c>
      <c r="LN29">
        <f t="shared" si="90"/>
        <v>-23.4</v>
      </c>
      <c r="LO29">
        <f t="shared" si="90"/>
        <v>-23.299999999999997</v>
      </c>
      <c r="LP29">
        <f t="shared" si="90"/>
        <v>-23.2</v>
      </c>
      <c r="LQ29">
        <f t="shared" si="90"/>
        <v>-23.1</v>
      </c>
      <c r="LR29">
        <f t="shared" si="90"/>
        <v>-23</v>
      </c>
      <c r="LS29">
        <f t="shared" si="90"/>
        <v>-22.9</v>
      </c>
      <c r="LT29">
        <f t="shared" si="90"/>
        <v>-22.799999999999997</v>
      </c>
      <c r="LU29">
        <f t="shared" si="90"/>
        <v>-22.7</v>
      </c>
      <c r="LV29">
        <f t="shared" si="90"/>
        <v>-22.6</v>
      </c>
      <c r="LW29">
        <f t="shared" si="90"/>
        <v>-22.5</v>
      </c>
      <c r="LX29">
        <f t="shared" si="90"/>
        <v>-22.4</v>
      </c>
      <c r="LY29">
        <f t="shared" si="90"/>
        <v>-22.299999999999997</v>
      </c>
      <c r="LZ29">
        <f t="shared" si="90"/>
        <v>-22.2</v>
      </c>
      <c r="MA29">
        <f t="shared" si="90"/>
        <v>-22.099999999999998</v>
      </c>
      <c r="MB29">
        <f t="shared" si="90"/>
        <v>-22</v>
      </c>
      <c r="MC29">
        <f t="shared" si="90"/>
        <v>-21.9</v>
      </c>
      <c r="MD29">
        <f t="shared" si="90"/>
        <v>-21.8</v>
      </c>
      <c r="ME29">
        <f t="shared" si="90"/>
        <v>-21.7</v>
      </c>
      <c r="MF29">
        <f t="shared" si="90"/>
        <v>-21.599999999999998</v>
      </c>
      <c r="MG29">
        <f t="shared" si="90"/>
        <v>-21.5</v>
      </c>
      <c r="MH29">
        <f t="shared" si="90"/>
        <v>-21.4</v>
      </c>
      <c r="MI29">
        <f t="shared" si="90"/>
        <v>-21.3</v>
      </c>
      <c r="MJ29">
        <f t="shared" si="90"/>
        <v>-21.2</v>
      </c>
      <c r="MK29">
        <f t="shared" si="90"/>
        <v>-21.099999999999998</v>
      </c>
      <c r="ML29">
        <f t="shared" si="90"/>
        <v>-21</v>
      </c>
      <c r="MM29">
        <f t="shared" si="90"/>
        <v>-20.9</v>
      </c>
      <c r="MN29">
        <f t="shared" si="90"/>
        <v>-20.8</v>
      </c>
      <c r="MO29">
        <f t="shared" si="90"/>
        <v>-20.7</v>
      </c>
      <c r="MP29">
        <f t="shared" si="90"/>
        <v>-20.599999999999998</v>
      </c>
      <c r="MQ29">
        <f t="shared" si="90"/>
        <v>-20.5</v>
      </c>
      <c r="MR29">
        <f t="shared" si="90"/>
        <v>-20.399999999999999</v>
      </c>
      <c r="MS29">
        <f t="shared" si="90"/>
        <v>-20.3</v>
      </c>
      <c r="MT29">
        <f t="shared" si="90"/>
        <v>-20.2</v>
      </c>
      <c r="MU29">
        <f t="shared" si="90"/>
        <v>-20.099999999999998</v>
      </c>
      <c r="MV29">
        <f t="shared" si="90"/>
        <v>-20</v>
      </c>
      <c r="MW29">
        <f t="shared" si="90"/>
        <v>-19.899999999999999</v>
      </c>
      <c r="MX29">
        <f t="shared" si="90"/>
        <v>-19.8</v>
      </c>
      <c r="MY29">
        <f t="shared" si="90"/>
        <v>-19.7</v>
      </c>
      <c r="MZ29">
        <f t="shared" si="90"/>
        <v>-19.599999999999998</v>
      </c>
      <c r="NA29">
        <f t="shared" si="90"/>
        <v>-19.5</v>
      </c>
      <c r="NB29">
        <f t="shared" si="90"/>
        <v>-19.399999999999999</v>
      </c>
      <c r="NC29">
        <f t="shared" si="90"/>
        <v>-19.3</v>
      </c>
      <c r="ND29">
        <f t="shared" si="90"/>
        <v>-19.2</v>
      </c>
      <c r="NE29">
        <f t="shared" si="90"/>
        <v>-19.099999999999998</v>
      </c>
      <c r="NF29">
        <f t="shared" si="90"/>
        <v>-19</v>
      </c>
      <c r="NG29">
        <f t="shared" si="90"/>
        <v>-18.899999999999999</v>
      </c>
      <c r="NH29">
        <f t="shared" si="90"/>
        <v>-18.8</v>
      </c>
      <c r="NI29">
        <f t="shared" si="90"/>
        <v>-18.7</v>
      </c>
      <c r="NJ29">
        <f t="shared" si="90"/>
        <v>-18.599999999999998</v>
      </c>
      <c r="NK29">
        <f t="shared" si="90"/>
        <v>-18.5</v>
      </c>
      <c r="NL29">
        <f t="shared" si="90"/>
        <v>-18.399999999999999</v>
      </c>
      <c r="NM29">
        <f t="shared" si="90"/>
        <v>-18.3</v>
      </c>
      <c r="NN29">
        <f t="shared" si="90"/>
        <v>-18.2</v>
      </c>
      <c r="NO29">
        <f t="shared" si="90"/>
        <v>-18.099999999999998</v>
      </c>
      <c r="NP29">
        <f t="shared" si="90"/>
        <v>-18</v>
      </c>
      <c r="NQ29">
        <f t="shared" si="90"/>
        <v>-17.899999999999999</v>
      </c>
      <c r="NR29">
        <f t="shared" si="90"/>
        <v>-17.8</v>
      </c>
      <c r="NS29">
        <f t="shared" si="90"/>
        <v>-17.7</v>
      </c>
      <c r="NT29">
        <f t="shared" si="90"/>
        <v>-17.599999999999998</v>
      </c>
      <c r="NU29">
        <f t="shared" si="90"/>
        <v>-17.5</v>
      </c>
      <c r="NV29">
        <f t="shared" si="90"/>
        <v>-17.399999999999999</v>
      </c>
      <c r="NW29">
        <f t="shared" ref="NW29:QH29" si="91">NW26/100-18.2</f>
        <v>-17.3</v>
      </c>
      <c r="NX29">
        <f t="shared" si="91"/>
        <v>-17.2</v>
      </c>
      <c r="NY29">
        <f t="shared" si="91"/>
        <v>-17.099999999999998</v>
      </c>
      <c r="NZ29">
        <f t="shared" si="91"/>
        <v>-17</v>
      </c>
      <c r="OA29">
        <f t="shared" si="91"/>
        <v>-16.899999999999999</v>
      </c>
      <c r="OB29">
        <f t="shared" si="91"/>
        <v>-16.8</v>
      </c>
      <c r="OC29">
        <f t="shared" si="91"/>
        <v>-16.7</v>
      </c>
      <c r="OD29">
        <f t="shared" si="91"/>
        <v>-16.599999999999998</v>
      </c>
      <c r="OE29">
        <f t="shared" si="91"/>
        <v>-16.5</v>
      </c>
      <c r="OF29">
        <f t="shared" si="91"/>
        <v>-16.399999999999999</v>
      </c>
      <c r="OG29">
        <f t="shared" si="91"/>
        <v>-16.3</v>
      </c>
      <c r="OH29">
        <f t="shared" si="91"/>
        <v>-16.2</v>
      </c>
      <c r="OI29">
        <f t="shared" si="91"/>
        <v>-16.099999999999998</v>
      </c>
      <c r="OJ29">
        <f t="shared" si="91"/>
        <v>-16</v>
      </c>
      <c r="OK29">
        <f t="shared" si="91"/>
        <v>-15.899999999999999</v>
      </c>
      <c r="OL29">
        <f t="shared" si="91"/>
        <v>-15.799999999999999</v>
      </c>
      <c r="OM29">
        <f t="shared" si="91"/>
        <v>-15.7</v>
      </c>
      <c r="ON29">
        <f t="shared" si="91"/>
        <v>-15.6</v>
      </c>
      <c r="OO29">
        <f t="shared" si="91"/>
        <v>-15.5</v>
      </c>
      <c r="OP29">
        <f t="shared" si="91"/>
        <v>-15.399999999999999</v>
      </c>
      <c r="OQ29">
        <f t="shared" si="91"/>
        <v>-15.299999999999999</v>
      </c>
      <c r="OR29">
        <f t="shared" si="91"/>
        <v>-15.2</v>
      </c>
      <c r="OS29">
        <f t="shared" si="91"/>
        <v>-15.1</v>
      </c>
      <c r="OT29">
        <f t="shared" si="91"/>
        <v>-15</v>
      </c>
      <c r="OU29">
        <f t="shared" si="91"/>
        <v>-14.899999999999999</v>
      </c>
      <c r="OV29">
        <f t="shared" si="91"/>
        <v>-14.799999999999999</v>
      </c>
      <c r="OW29">
        <f t="shared" si="91"/>
        <v>-14.7</v>
      </c>
      <c r="OX29">
        <f t="shared" si="91"/>
        <v>-14.6</v>
      </c>
      <c r="OY29">
        <f t="shared" si="91"/>
        <v>-14.5</v>
      </c>
      <c r="OZ29">
        <f t="shared" si="91"/>
        <v>-14.399999999999999</v>
      </c>
      <c r="PA29">
        <f t="shared" si="91"/>
        <v>-14.299999999999999</v>
      </c>
      <c r="PB29">
        <f t="shared" si="91"/>
        <v>-14.2</v>
      </c>
      <c r="PC29">
        <f t="shared" si="91"/>
        <v>-14.1</v>
      </c>
      <c r="PD29">
        <f t="shared" si="91"/>
        <v>-14</v>
      </c>
      <c r="PE29">
        <f t="shared" si="91"/>
        <v>-13.899999999999999</v>
      </c>
      <c r="PF29">
        <f t="shared" si="91"/>
        <v>-13.799999999999999</v>
      </c>
      <c r="PG29">
        <f t="shared" si="91"/>
        <v>-13.7</v>
      </c>
      <c r="PH29">
        <f t="shared" si="91"/>
        <v>-13.6</v>
      </c>
      <c r="PI29">
        <f t="shared" si="91"/>
        <v>-13.5</v>
      </c>
      <c r="PJ29">
        <f t="shared" si="91"/>
        <v>-13.399999999999999</v>
      </c>
      <c r="PK29">
        <f t="shared" si="91"/>
        <v>-13.299999999999999</v>
      </c>
      <c r="PL29">
        <f t="shared" si="91"/>
        <v>-13.2</v>
      </c>
      <c r="PM29">
        <f t="shared" si="91"/>
        <v>-13.1</v>
      </c>
      <c r="PN29">
        <f t="shared" si="91"/>
        <v>-13</v>
      </c>
      <c r="PO29">
        <f t="shared" si="91"/>
        <v>-12.899999999999999</v>
      </c>
      <c r="PP29">
        <f t="shared" si="91"/>
        <v>-12.799999999999999</v>
      </c>
      <c r="PQ29">
        <f t="shared" si="91"/>
        <v>-12.7</v>
      </c>
      <c r="PR29">
        <f t="shared" si="91"/>
        <v>-12.6</v>
      </c>
      <c r="PS29">
        <f t="shared" si="91"/>
        <v>-12.5</v>
      </c>
      <c r="PT29">
        <f t="shared" si="91"/>
        <v>-12.399999999999999</v>
      </c>
      <c r="PU29">
        <f t="shared" si="91"/>
        <v>-12.299999999999999</v>
      </c>
      <c r="PV29">
        <f t="shared" si="91"/>
        <v>-12.2</v>
      </c>
      <c r="PW29">
        <f t="shared" si="91"/>
        <v>-12.1</v>
      </c>
      <c r="PX29">
        <f t="shared" si="91"/>
        <v>-12</v>
      </c>
      <c r="PY29">
        <f t="shared" si="91"/>
        <v>-11.899999999999999</v>
      </c>
      <c r="PZ29">
        <f t="shared" si="91"/>
        <v>-11.799999999999999</v>
      </c>
      <c r="QA29">
        <f t="shared" si="91"/>
        <v>-11.7</v>
      </c>
      <c r="QB29">
        <f t="shared" si="91"/>
        <v>-11.6</v>
      </c>
      <c r="QC29">
        <f t="shared" si="91"/>
        <v>-11.5</v>
      </c>
      <c r="QD29">
        <f t="shared" si="91"/>
        <v>-11.399999999999999</v>
      </c>
      <c r="QE29">
        <f t="shared" si="91"/>
        <v>-11.299999999999999</v>
      </c>
      <c r="QF29">
        <f t="shared" si="91"/>
        <v>-11.2</v>
      </c>
      <c r="QG29">
        <f t="shared" si="91"/>
        <v>-11.1</v>
      </c>
      <c r="QH29">
        <f t="shared" si="91"/>
        <v>-11</v>
      </c>
      <c r="QI29">
        <f t="shared" ref="QI29:ST29" si="92">QI26/100-18.2</f>
        <v>-10.899999999999999</v>
      </c>
      <c r="QJ29">
        <f t="shared" si="92"/>
        <v>-10.799999999999999</v>
      </c>
      <c r="QK29">
        <f t="shared" si="92"/>
        <v>-10.7</v>
      </c>
      <c r="QL29">
        <f t="shared" si="92"/>
        <v>-10.6</v>
      </c>
      <c r="QM29">
        <f t="shared" si="92"/>
        <v>-10.5</v>
      </c>
      <c r="QN29">
        <f t="shared" si="92"/>
        <v>-10.399999999999999</v>
      </c>
      <c r="QO29">
        <f t="shared" si="92"/>
        <v>-10.299999999999999</v>
      </c>
      <c r="QP29">
        <f t="shared" si="92"/>
        <v>-10.199999999999999</v>
      </c>
      <c r="QQ29">
        <f t="shared" si="92"/>
        <v>-10.1</v>
      </c>
      <c r="QR29">
        <f t="shared" si="92"/>
        <v>-10</v>
      </c>
      <c r="QS29">
        <f t="shared" si="92"/>
        <v>-9.8999999999999986</v>
      </c>
      <c r="QT29">
        <f t="shared" si="92"/>
        <v>-9.7999999999999989</v>
      </c>
      <c r="QU29">
        <f t="shared" si="92"/>
        <v>-9.6999999999999993</v>
      </c>
      <c r="QV29">
        <f t="shared" si="92"/>
        <v>-9.6</v>
      </c>
      <c r="QW29">
        <f t="shared" si="92"/>
        <v>-9.5</v>
      </c>
      <c r="QX29">
        <f t="shared" si="92"/>
        <v>-9.3999999999999986</v>
      </c>
      <c r="QY29">
        <f t="shared" si="92"/>
        <v>-9.2999999999999989</v>
      </c>
      <c r="QZ29">
        <f t="shared" si="92"/>
        <v>-9.1999999999999993</v>
      </c>
      <c r="RA29">
        <f t="shared" si="92"/>
        <v>-9.1</v>
      </c>
      <c r="RB29">
        <f t="shared" si="92"/>
        <v>-9</v>
      </c>
      <c r="RC29">
        <f t="shared" si="92"/>
        <v>-8.8999999999999986</v>
      </c>
      <c r="RD29">
        <f t="shared" si="92"/>
        <v>-8.7999999999999989</v>
      </c>
      <c r="RE29">
        <f t="shared" si="92"/>
        <v>-8.6999999999999993</v>
      </c>
      <c r="RF29">
        <f t="shared" si="92"/>
        <v>-8.6</v>
      </c>
      <c r="RG29">
        <f t="shared" si="92"/>
        <v>-8.5</v>
      </c>
      <c r="RH29">
        <f t="shared" si="92"/>
        <v>-8.3999999999999986</v>
      </c>
      <c r="RI29">
        <f t="shared" si="92"/>
        <v>-8.2999999999999989</v>
      </c>
      <c r="RJ29">
        <f t="shared" si="92"/>
        <v>-8.1999999999999993</v>
      </c>
      <c r="RK29">
        <f t="shared" si="92"/>
        <v>-8.1</v>
      </c>
      <c r="RL29">
        <f t="shared" si="92"/>
        <v>-8</v>
      </c>
      <c r="RM29">
        <f t="shared" si="92"/>
        <v>-7.8999999999999986</v>
      </c>
      <c r="RN29">
        <f t="shared" si="92"/>
        <v>-7.7999999999999989</v>
      </c>
      <c r="RO29">
        <f t="shared" si="92"/>
        <v>-7.6999999999999993</v>
      </c>
      <c r="RP29">
        <f t="shared" si="92"/>
        <v>-7.6</v>
      </c>
      <c r="RQ29">
        <f t="shared" si="92"/>
        <v>-7.5</v>
      </c>
      <c r="RR29">
        <f t="shared" si="92"/>
        <v>-7.3999999999999986</v>
      </c>
      <c r="RS29">
        <f t="shared" si="92"/>
        <v>-7.2999999999999989</v>
      </c>
      <c r="RT29">
        <f t="shared" si="92"/>
        <v>-7.1999999999999993</v>
      </c>
      <c r="RU29">
        <f t="shared" si="92"/>
        <v>-7.1</v>
      </c>
      <c r="RV29">
        <f t="shared" si="92"/>
        <v>-7</v>
      </c>
      <c r="RW29">
        <f t="shared" si="92"/>
        <v>-6.8999999999999986</v>
      </c>
      <c r="RX29">
        <f t="shared" si="92"/>
        <v>-6.7999999999999989</v>
      </c>
      <c r="RY29">
        <f t="shared" si="92"/>
        <v>-6.6999999999999993</v>
      </c>
      <c r="RZ29">
        <f t="shared" si="92"/>
        <v>-6.6</v>
      </c>
      <c r="SA29">
        <f t="shared" si="92"/>
        <v>-6.5</v>
      </c>
      <c r="SB29">
        <f t="shared" si="92"/>
        <v>-6.3999999999999986</v>
      </c>
      <c r="SC29">
        <f t="shared" si="92"/>
        <v>-6.2999999999999989</v>
      </c>
      <c r="SD29">
        <f t="shared" si="92"/>
        <v>-6.1999999999999993</v>
      </c>
      <c r="SE29">
        <f t="shared" si="92"/>
        <v>-6.1</v>
      </c>
      <c r="SF29">
        <f t="shared" si="92"/>
        <v>-6</v>
      </c>
      <c r="SG29">
        <f t="shared" si="92"/>
        <v>-5.8999999999999986</v>
      </c>
      <c r="SH29">
        <f t="shared" si="92"/>
        <v>-5.7999999999999989</v>
      </c>
      <c r="SI29">
        <f t="shared" si="92"/>
        <v>-5.6999999999999993</v>
      </c>
      <c r="SJ29">
        <f t="shared" si="92"/>
        <v>-5.6</v>
      </c>
      <c r="SK29">
        <f t="shared" si="92"/>
        <v>-5.5</v>
      </c>
      <c r="SL29">
        <f t="shared" si="92"/>
        <v>-5.3999999999999986</v>
      </c>
      <c r="SM29">
        <f t="shared" si="92"/>
        <v>-5.2999999999999989</v>
      </c>
      <c r="SN29">
        <f t="shared" si="92"/>
        <v>-5.1999999999999993</v>
      </c>
      <c r="SO29">
        <f t="shared" si="92"/>
        <v>-5.0999999999999996</v>
      </c>
      <c r="SP29">
        <f t="shared" si="92"/>
        <v>-5</v>
      </c>
      <c r="SQ29">
        <f t="shared" si="92"/>
        <v>-4.8999999999999986</v>
      </c>
      <c r="SR29">
        <f t="shared" si="92"/>
        <v>-4.7999999999999989</v>
      </c>
      <c r="SS29">
        <f t="shared" si="92"/>
        <v>-4.6999999999999993</v>
      </c>
      <c r="ST29">
        <f t="shared" si="92"/>
        <v>-4.5999999999999996</v>
      </c>
      <c r="SU29">
        <f t="shared" ref="SU29:VF29" si="93">SU26/100-18.2</f>
        <v>-4.5</v>
      </c>
      <c r="SV29">
        <f t="shared" si="93"/>
        <v>-4.3999999999999986</v>
      </c>
      <c r="SW29">
        <f t="shared" si="93"/>
        <v>-4.2999999999999989</v>
      </c>
      <c r="SX29">
        <f t="shared" si="93"/>
        <v>-4.1999999999999993</v>
      </c>
      <c r="SY29">
        <f t="shared" si="93"/>
        <v>-4.0999999999999996</v>
      </c>
      <c r="SZ29">
        <f t="shared" si="93"/>
        <v>-4</v>
      </c>
      <c r="TA29">
        <f t="shared" si="93"/>
        <v>-3.8999999999999986</v>
      </c>
      <c r="TB29">
        <f t="shared" si="93"/>
        <v>-3.7999999999999989</v>
      </c>
      <c r="TC29">
        <f t="shared" si="93"/>
        <v>-3.6999999999999993</v>
      </c>
      <c r="TD29">
        <f t="shared" si="93"/>
        <v>-3.5999999999999996</v>
      </c>
      <c r="TE29">
        <f t="shared" si="93"/>
        <v>-3.5</v>
      </c>
      <c r="TF29">
        <f t="shared" si="93"/>
        <v>-3.3999999999999986</v>
      </c>
      <c r="TG29">
        <f t="shared" si="93"/>
        <v>-3.2999999999999989</v>
      </c>
      <c r="TH29">
        <f t="shared" si="93"/>
        <v>-3.1999999999999993</v>
      </c>
      <c r="TI29">
        <f t="shared" si="93"/>
        <v>-3.0999999999999996</v>
      </c>
      <c r="TJ29">
        <f t="shared" si="93"/>
        <v>-3</v>
      </c>
      <c r="TK29">
        <f t="shared" si="93"/>
        <v>-2.8999999999999986</v>
      </c>
      <c r="TL29">
        <f t="shared" si="93"/>
        <v>-2.7999999999999989</v>
      </c>
      <c r="TM29">
        <f t="shared" si="93"/>
        <v>-2.6999999999999993</v>
      </c>
      <c r="TN29">
        <f t="shared" si="93"/>
        <v>-2.5999999999999996</v>
      </c>
      <c r="TO29">
        <f t="shared" si="93"/>
        <v>-2.5</v>
      </c>
      <c r="TP29">
        <f t="shared" si="93"/>
        <v>-2.3999999999999986</v>
      </c>
      <c r="TQ29">
        <f t="shared" si="93"/>
        <v>-2.2999999999999989</v>
      </c>
      <c r="TR29">
        <f t="shared" si="93"/>
        <v>-2.1999999999999993</v>
      </c>
      <c r="TS29">
        <f t="shared" si="93"/>
        <v>-2.0999999999999979</v>
      </c>
      <c r="TT29">
        <f t="shared" si="93"/>
        <v>-2</v>
      </c>
      <c r="TU29">
        <f t="shared" si="93"/>
        <v>-1.9899999999999984</v>
      </c>
      <c r="TV29">
        <f t="shared" si="93"/>
        <v>-1.9800000000000004</v>
      </c>
      <c r="TW29">
        <f t="shared" si="93"/>
        <v>-1.9699999999999989</v>
      </c>
      <c r="TX29">
        <f t="shared" si="93"/>
        <v>-1.9600000000000009</v>
      </c>
      <c r="TY29">
        <f t="shared" si="93"/>
        <v>-1.9499999999999993</v>
      </c>
      <c r="TZ29">
        <f t="shared" si="93"/>
        <v>-1.9399999999999977</v>
      </c>
      <c r="UA29">
        <f t="shared" si="93"/>
        <v>-1.9299999999999997</v>
      </c>
      <c r="UB29">
        <f t="shared" si="93"/>
        <v>-1.9199999999999982</v>
      </c>
      <c r="UC29">
        <f t="shared" si="93"/>
        <v>-1.9100000000000001</v>
      </c>
      <c r="UD29">
        <f t="shared" si="93"/>
        <v>-1.8999999999999986</v>
      </c>
      <c r="UE29">
        <f t="shared" si="93"/>
        <v>-1.8900000000000006</v>
      </c>
      <c r="UF29">
        <f t="shared" si="93"/>
        <v>-1.879999999999999</v>
      </c>
      <c r="UG29">
        <f t="shared" si="93"/>
        <v>-1.870000000000001</v>
      </c>
      <c r="UH29">
        <f t="shared" si="93"/>
        <v>-1.8599999999999994</v>
      </c>
      <c r="UI29">
        <f t="shared" si="93"/>
        <v>-1.8499999999999979</v>
      </c>
      <c r="UJ29">
        <f t="shared" si="93"/>
        <v>-1.8399999999999999</v>
      </c>
      <c r="UK29">
        <f t="shared" si="93"/>
        <v>-1.8299999999999983</v>
      </c>
      <c r="UL29">
        <f t="shared" si="93"/>
        <v>-1.8200000000000003</v>
      </c>
      <c r="UM29">
        <f t="shared" si="93"/>
        <v>-1.8099999999999987</v>
      </c>
      <c r="UN29">
        <f t="shared" si="93"/>
        <v>-1.8000000000000007</v>
      </c>
      <c r="UO29">
        <f t="shared" si="93"/>
        <v>-1.7899999999999991</v>
      </c>
      <c r="UP29">
        <f t="shared" si="93"/>
        <v>-1.7799999999999976</v>
      </c>
      <c r="UQ29">
        <f t="shared" si="93"/>
        <v>-1.7699999999999996</v>
      </c>
      <c r="UR29">
        <f t="shared" si="93"/>
        <v>-1.759999999999998</v>
      </c>
      <c r="US29">
        <f t="shared" si="93"/>
        <v>-1.75</v>
      </c>
      <c r="UT29">
        <f t="shared" si="93"/>
        <v>-1.7399999999999984</v>
      </c>
      <c r="UU29">
        <f t="shared" si="93"/>
        <v>-1.7300000000000004</v>
      </c>
      <c r="UV29">
        <f t="shared" si="93"/>
        <v>-1.7199999999999989</v>
      </c>
      <c r="UW29">
        <f t="shared" si="93"/>
        <v>-1.7100000000000009</v>
      </c>
      <c r="UX29">
        <f t="shared" si="93"/>
        <v>-1.6999999999999993</v>
      </c>
      <c r="UY29">
        <f t="shared" si="93"/>
        <v>-1.6899999999999977</v>
      </c>
      <c r="UZ29">
        <f t="shared" si="93"/>
        <v>-1.6799999999999997</v>
      </c>
      <c r="VA29">
        <f t="shared" si="93"/>
        <v>-1.6699999999999982</v>
      </c>
      <c r="VB29">
        <f t="shared" si="93"/>
        <v>-1.6600000000000001</v>
      </c>
      <c r="VC29">
        <f t="shared" si="93"/>
        <v>-1.6499999999999986</v>
      </c>
      <c r="VD29">
        <f t="shared" si="93"/>
        <v>-1.6400000000000006</v>
      </c>
      <c r="VE29">
        <f t="shared" si="93"/>
        <v>-1.629999999999999</v>
      </c>
      <c r="VF29">
        <f t="shared" si="93"/>
        <v>-1.620000000000001</v>
      </c>
      <c r="VG29">
        <f t="shared" ref="VG29:XR29" si="94">VG26/100-18.2</f>
        <v>-1.6099999999999994</v>
      </c>
      <c r="VH29">
        <f t="shared" si="94"/>
        <v>-1.5999999999999979</v>
      </c>
      <c r="VI29">
        <f t="shared" si="94"/>
        <v>-1.5899999999999999</v>
      </c>
      <c r="VJ29">
        <f t="shared" si="94"/>
        <v>-1.5799999999999983</v>
      </c>
      <c r="VK29">
        <f t="shared" si="94"/>
        <v>-1.5700000000000003</v>
      </c>
      <c r="VL29">
        <f t="shared" si="94"/>
        <v>-1.5599999999999987</v>
      </c>
      <c r="VM29">
        <f t="shared" si="94"/>
        <v>-1.5500000000000007</v>
      </c>
      <c r="VN29">
        <f t="shared" si="94"/>
        <v>-1.5399999999999991</v>
      </c>
      <c r="VO29">
        <f t="shared" si="94"/>
        <v>-1.5299999999999976</v>
      </c>
      <c r="VP29">
        <f t="shared" si="94"/>
        <v>-1.5199999999999996</v>
      </c>
      <c r="VQ29">
        <f t="shared" si="94"/>
        <v>-1.509999999999998</v>
      </c>
      <c r="VR29">
        <f t="shared" si="94"/>
        <v>-1.5</v>
      </c>
      <c r="VS29">
        <f t="shared" si="94"/>
        <v>-1.4899999999999984</v>
      </c>
      <c r="VT29">
        <f t="shared" si="94"/>
        <v>-1.4800000000000004</v>
      </c>
      <c r="VU29">
        <f t="shared" si="94"/>
        <v>-1.4699999999999989</v>
      </c>
      <c r="VV29">
        <f t="shared" si="94"/>
        <v>-1.4600000000000009</v>
      </c>
      <c r="VW29">
        <f t="shared" si="94"/>
        <v>-1.4499999999999993</v>
      </c>
      <c r="VX29">
        <f t="shared" si="94"/>
        <v>-1.4399999999999977</v>
      </c>
      <c r="VY29">
        <f t="shared" si="94"/>
        <v>-1.4299999999999997</v>
      </c>
      <c r="VZ29">
        <f t="shared" si="94"/>
        <v>-1.4199999999999982</v>
      </c>
      <c r="WA29">
        <f t="shared" si="94"/>
        <v>-1.4100000000000001</v>
      </c>
      <c r="WB29">
        <f t="shared" si="94"/>
        <v>-1.3999999999999986</v>
      </c>
      <c r="WC29">
        <f t="shared" si="94"/>
        <v>-1.3900000000000006</v>
      </c>
      <c r="WD29">
        <f t="shared" si="94"/>
        <v>-1.379999999999999</v>
      </c>
      <c r="WE29">
        <f t="shared" si="94"/>
        <v>-1.370000000000001</v>
      </c>
      <c r="WF29">
        <f t="shared" si="94"/>
        <v>-1.3599999999999994</v>
      </c>
      <c r="WG29">
        <f t="shared" si="94"/>
        <v>-1.3499999999999979</v>
      </c>
      <c r="WH29">
        <f t="shared" si="94"/>
        <v>-1.3399999999999999</v>
      </c>
      <c r="WI29">
        <f t="shared" si="94"/>
        <v>-1.3299999999999983</v>
      </c>
      <c r="WJ29">
        <f t="shared" si="94"/>
        <v>-1.3200000000000003</v>
      </c>
      <c r="WK29">
        <f t="shared" si="94"/>
        <v>-1.3099999999999987</v>
      </c>
      <c r="WL29">
        <f t="shared" si="94"/>
        <v>-1.3000000000000007</v>
      </c>
      <c r="WM29">
        <f t="shared" si="94"/>
        <v>-1.2899999999999991</v>
      </c>
      <c r="WN29">
        <f t="shared" si="94"/>
        <v>-1.2799999999999976</v>
      </c>
      <c r="WO29">
        <f t="shared" si="94"/>
        <v>-1.2699999999999996</v>
      </c>
      <c r="WP29">
        <f t="shared" si="94"/>
        <v>-1.259999999999998</v>
      </c>
      <c r="WQ29">
        <f t="shared" si="94"/>
        <v>-1.25</v>
      </c>
      <c r="WR29">
        <f t="shared" si="94"/>
        <v>-1.2399999999999984</v>
      </c>
      <c r="WS29">
        <f t="shared" si="94"/>
        <v>-1.2300000000000004</v>
      </c>
      <c r="WT29">
        <f t="shared" si="94"/>
        <v>-1.2199999999999989</v>
      </c>
      <c r="WU29">
        <f t="shared" si="94"/>
        <v>-1.2100000000000009</v>
      </c>
      <c r="WV29">
        <f t="shared" si="94"/>
        <v>-1.1999999999999993</v>
      </c>
      <c r="WW29">
        <f t="shared" si="94"/>
        <v>-1.1899999999999977</v>
      </c>
      <c r="WX29">
        <f t="shared" si="94"/>
        <v>-1.1799999999999997</v>
      </c>
      <c r="WY29">
        <f t="shared" si="94"/>
        <v>-1.1699999999999982</v>
      </c>
      <c r="WZ29">
        <f t="shared" si="94"/>
        <v>-1.1600000000000001</v>
      </c>
      <c r="XA29">
        <f t="shared" si="94"/>
        <v>-1.1499999999999986</v>
      </c>
      <c r="XB29">
        <f t="shared" si="94"/>
        <v>-1.1400000000000006</v>
      </c>
      <c r="XC29">
        <f t="shared" si="94"/>
        <v>-1.129999999999999</v>
      </c>
      <c r="XD29">
        <f t="shared" si="94"/>
        <v>-1.120000000000001</v>
      </c>
      <c r="XE29">
        <f t="shared" si="94"/>
        <v>-1.1099999999999994</v>
      </c>
      <c r="XF29">
        <f t="shared" si="94"/>
        <v>-1.0999999999999979</v>
      </c>
      <c r="XG29">
        <f t="shared" si="94"/>
        <v>-1.0899999999999999</v>
      </c>
      <c r="XH29">
        <f t="shared" si="94"/>
        <v>-1.0799999999999983</v>
      </c>
      <c r="XI29">
        <f t="shared" si="94"/>
        <v>-1.0700000000000003</v>
      </c>
      <c r="XJ29">
        <f t="shared" si="94"/>
        <v>-1.0599999999999987</v>
      </c>
      <c r="XK29">
        <f t="shared" si="94"/>
        <v>-1.0500000000000007</v>
      </c>
      <c r="XL29">
        <f t="shared" si="94"/>
        <v>-1.0399999999999991</v>
      </c>
      <c r="XM29">
        <f t="shared" si="94"/>
        <v>-1.0299999999999976</v>
      </c>
      <c r="XN29">
        <f t="shared" si="94"/>
        <v>-1.0199999999999996</v>
      </c>
      <c r="XO29">
        <f t="shared" si="94"/>
        <v>-1.009999999999998</v>
      </c>
      <c r="XP29">
        <f t="shared" si="94"/>
        <v>-1</v>
      </c>
      <c r="XQ29">
        <f t="shared" si="94"/>
        <v>-0.98999999999999844</v>
      </c>
      <c r="XR29">
        <f t="shared" si="94"/>
        <v>-0.98000000000000043</v>
      </c>
      <c r="XS29">
        <f t="shared" ref="XS29:AAD29" si="95">XS26/100-18.2</f>
        <v>-0.96999999999999886</v>
      </c>
      <c r="XT29">
        <f t="shared" si="95"/>
        <v>-0.96000000000000085</v>
      </c>
      <c r="XU29">
        <f t="shared" si="95"/>
        <v>-0.94999999999999929</v>
      </c>
      <c r="XV29">
        <f t="shared" si="95"/>
        <v>-0.93999999999999773</v>
      </c>
      <c r="XW29">
        <f t="shared" si="95"/>
        <v>-0.92999999999999972</v>
      </c>
      <c r="XX29">
        <f t="shared" si="95"/>
        <v>-0.91999999999999815</v>
      </c>
      <c r="XY29">
        <f t="shared" si="95"/>
        <v>-0.91000000000000014</v>
      </c>
      <c r="XZ29">
        <f t="shared" si="95"/>
        <v>-0.89999999999999858</v>
      </c>
      <c r="YA29">
        <f t="shared" si="95"/>
        <v>-0.89000000000000057</v>
      </c>
      <c r="YB29">
        <f t="shared" si="95"/>
        <v>-0.87999999999999901</v>
      </c>
      <c r="YC29">
        <f t="shared" si="95"/>
        <v>-0.87000000000000099</v>
      </c>
      <c r="YD29">
        <f t="shared" si="95"/>
        <v>-0.85999999999999943</v>
      </c>
      <c r="YE29">
        <f t="shared" si="95"/>
        <v>-0.84999999999999787</v>
      </c>
      <c r="YF29">
        <f t="shared" si="95"/>
        <v>-0.83999999999999986</v>
      </c>
      <c r="YG29">
        <f t="shared" si="95"/>
        <v>-0.82999999999999829</v>
      </c>
      <c r="YH29">
        <f t="shared" si="95"/>
        <v>-0.82000000000000028</v>
      </c>
      <c r="YI29">
        <f t="shared" si="95"/>
        <v>-0.80999999999999872</v>
      </c>
      <c r="YJ29">
        <f t="shared" si="95"/>
        <v>-0.80000000000000071</v>
      </c>
      <c r="YK29">
        <f t="shared" si="95"/>
        <v>-0.78999999999999915</v>
      </c>
      <c r="YL29">
        <f t="shared" si="95"/>
        <v>-0.77999999999999758</v>
      </c>
      <c r="YM29">
        <f t="shared" si="95"/>
        <v>-0.76999999999999957</v>
      </c>
      <c r="YN29">
        <f t="shared" si="95"/>
        <v>-0.75999999999999801</v>
      </c>
      <c r="YO29">
        <f t="shared" si="95"/>
        <v>-0.75</v>
      </c>
      <c r="YP29">
        <f t="shared" si="95"/>
        <v>-0.73999999999999844</v>
      </c>
      <c r="YQ29">
        <f t="shared" si="95"/>
        <v>-0.73000000000000043</v>
      </c>
      <c r="YR29">
        <f t="shared" si="95"/>
        <v>-0.71999999999999886</v>
      </c>
      <c r="YS29">
        <f t="shared" si="95"/>
        <v>-0.71000000000000085</v>
      </c>
      <c r="YT29">
        <f t="shared" si="95"/>
        <v>-0.69999999999999929</v>
      </c>
      <c r="YU29">
        <f t="shared" si="95"/>
        <v>-0.68999999999999773</v>
      </c>
      <c r="YV29">
        <f t="shared" si="95"/>
        <v>-0.67999999999999972</v>
      </c>
      <c r="YW29">
        <f t="shared" si="95"/>
        <v>-0.66999999999999815</v>
      </c>
      <c r="YX29">
        <f t="shared" si="95"/>
        <v>-0.66000000000000014</v>
      </c>
      <c r="YY29">
        <f t="shared" si="95"/>
        <v>-0.64999999999999858</v>
      </c>
      <c r="YZ29">
        <f t="shared" si="95"/>
        <v>-0.64000000000000057</v>
      </c>
      <c r="ZA29">
        <f t="shared" si="95"/>
        <v>-0.62999999999999901</v>
      </c>
      <c r="ZB29">
        <f t="shared" si="95"/>
        <v>-0.62000000000000099</v>
      </c>
      <c r="ZC29">
        <f t="shared" si="95"/>
        <v>-0.60999999999999943</v>
      </c>
      <c r="ZD29">
        <f t="shared" si="95"/>
        <v>-0.59999999999999787</v>
      </c>
      <c r="ZE29">
        <f t="shared" si="95"/>
        <v>-0.58999999999999986</v>
      </c>
      <c r="ZF29">
        <f t="shared" si="95"/>
        <v>-0.57999999999999829</v>
      </c>
      <c r="ZG29">
        <f t="shared" si="95"/>
        <v>-0.57000000000000028</v>
      </c>
      <c r="ZH29">
        <f t="shared" si="95"/>
        <v>-0.55999999999999872</v>
      </c>
      <c r="ZI29">
        <f t="shared" si="95"/>
        <v>-0.55000000000000071</v>
      </c>
      <c r="ZJ29">
        <f t="shared" si="95"/>
        <v>-0.53999999999999915</v>
      </c>
      <c r="ZK29">
        <f t="shared" si="95"/>
        <v>-0.52999999999999758</v>
      </c>
      <c r="ZL29">
        <f t="shared" si="95"/>
        <v>-0.51999999999999957</v>
      </c>
      <c r="ZM29">
        <f t="shared" si="95"/>
        <v>-0.50999999999999801</v>
      </c>
      <c r="ZN29">
        <f t="shared" si="95"/>
        <v>-0.5</v>
      </c>
      <c r="ZO29">
        <f t="shared" si="95"/>
        <v>-0.48999999999999844</v>
      </c>
      <c r="ZP29">
        <f t="shared" si="95"/>
        <v>-0.48000000000000043</v>
      </c>
      <c r="ZQ29">
        <f t="shared" si="95"/>
        <v>-0.46999999999999886</v>
      </c>
      <c r="ZR29">
        <f t="shared" si="95"/>
        <v>-0.46000000000000085</v>
      </c>
      <c r="ZS29">
        <f t="shared" si="95"/>
        <v>-0.44999999999999929</v>
      </c>
      <c r="ZT29">
        <f t="shared" si="95"/>
        <v>-0.43999999999999773</v>
      </c>
      <c r="ZU29">
        <f t="shared" si="95"/>
        <v>-0.42999999999999972</v>
      </c>
      <c r="ZV29">
        <f t="shared" si="95"/>
        <v>-0.41999999999999815</v>
      </c>
      <c r="ZW29">
        <f t="shared" si="95"/>
        <v>-0.41000000000000014</v>
      </c>
      <c r="ZX29">
        <f t="shared" si="95"/>
        <v>-0.39999999999999858</v>
      </c>
      <c r="ZY29">
        <f t="shared" si="95"/>
        <v>-0.39000000000000057</v>
      </c>
      <c r="ZZ29">
        <f t="shared" si="95"/>
        <v>-0.37999999999999901</v>
      </c>
      <c r="AAA29">
        <f t="shared" si="95"/>
        <v>-0.37000000000000099</v>
      </c>
      <c r="AAB29">
        <f t="shared" si="95"/>
        <v>-0.35999999999999943</v>
      </c>
      <c r="AAC29">
        <f t="shared" si="95"/>
        <v>-0.34999999999999787</v>
      </c>
      <c r="AAD29">
        <f t="shared" si="95"/>
        <v>-0.33999999999999986</v>
      </c>
      <c r="AAE29">
        <f t="shared" ref="AAE29:ACP29" si="96">AAE26/100-18.2</f>
        <v>-0.32999999999999829</v>
      </c>
      <c r="AAF29">
        <f t="shared" si="96"/>
        <v>-0.32000000000000028</v>
      </c>
      <c r="AAG29">
        <f t="shared" si="96"/>
        <v>-0.30999999999999872</v>
      </c>
      <c r="AAH29">
        <f t="shared" si="96"/>
        <v>-0.30000000000000071</v>
      </c>
      <c r="AAI29">
        <f t="shared" si="96"/>
        <v>-0.28999999999999915</v>
      </c>
      <c r="AAJ29">
        <f t="shared" si="96"/>
        <v>-0.27999999999999758</v>
      </c>
      <c r="AAK29">
        <f t="shared" si="96"/>
        <v>-0.26999999999999957</v>
      </c>
      <c r="AAL29">
        <f t="shared" si="96"/>
        <v>-0.25999999999999801</v>
      </c>
      <c r="AAM29">
        <f t="shared" si="96"/>
        <v>-0.25</v>
      </c>
      <c r="AAN29">
        <f t="shared" si="96"/>
        <v>-0.23999999999999844</v>
      </c>
      <c r="AAO29">
        <f t="shared" si="96"/>
        <v>-0.23000000000000043</v>
      </c>
      <c r="AAP29">
        <f t="shared" si="96"/>
        <v>-0.21999999999999886</v>
      </c>
      <c r="AAQ29">
        <f t="shared" si="96"/>
        <v>-0.21000000000000085</v>
      </c>
      <c r="AAR29">
        <f t="shared" si="96"/>
        <v>-0.19999999999999929</v>
      </c>
      <c r="AAS29">
        <f t="shared" si="96"/>
        <v>-0.18999999999999773</v>
      </c>
      <c r="AAT29">
        <f t="shared" si="96"/>
        <v>-0.17999999999999972</v>
      </c>
      <c r="AAU29">
        <f t="shared" si="96"/>
        <v>-0.16999999999999815</v>
      </c>
      <c r="AAV29">
        <f t="shared" si="96"/>
        <v>-0.16000000000000014</v>
      </c>
      <c r="AAW29">
        <f t="shared" si="96"/>
        <v>-0.14999999999999858</v>
      </c>
      <c r="AAX29">
        <f t="shared" si="96"/>
        <v>-0.14000000000000057</v>
      </c>
      <c r="AAY29">
        <f t="shared" si="96"/>
        <v>-0.12999999999999901</v>
      </c>
      <c r="AAZ29">
        <f t="shared" si="96"/>
        <v>-0.12000000000000099</v>
      </c>
      <c r="ABA29">
        <f t="shared" si="96"/>
        <v>-0.10999999999999943</v>
      </c>
      <c r="ABB29">
        <f t="shared" si="96"/>
        <v>-9.9999999999997868E-2</v>
      </c>
      <c r="ABC29">
        <f t="shared" si="96"/>
        <v>-8.9999999999999858E-2</v>
      </c>
      <c r="ABD29">
        <f t="shared" si="96"/>
        <v>-7.9999999999998295E-2</v>
      </c>
      <c r="ABE29">
        <f t="shared" si="96"/>
        <v>-7.0000000000000284E-2</v>
      </c>
      <c r="ABF29">
        <f t="shared" si="96"/>
        <v>-5.9999999999998721E-2</v>
      </c>
      <c r="ABG29">
        <f t="shared" si="96"/>
        <v>-5.0000000000000711E-2</v>
      </c>
      <c r="ABH29">
        <f t="shared" si="96"/>
        <v>-3.9999999999999147E-2</v>
      </c>
      <c r="ABI29">
        <f t="shared" si="96"/>
        <v>-2.9999999999997584E-2</v>
      </c>
      <c r="ABJ29">
        <f t="shared" si="96"/>
        <v>-1.9999999999999574E-2</v>
      </c>
      <c r="ABK29">
        <f t="shared" si="96"/>
        <v>-9.9999999999980105E-3</v>
      </c>
      <c r="ABL29">
        <f t="shared" si="96"/>
        <v>0</v>
      </c>
      <c r="ABM29">
        <f t="shared" si="96"/>
        <v>1.0000000000001563E-2</v>
      </c>
      <c r="ABN29">
        <f t="shared" si="96"/>
        <v>1.9999999999999574E-2</v>
      </c>
      <c r="ABO29">
        <f t="shared" si="96"/>
        <v>3.0000000000001137E-2</v>
      </c>
      <c r="ABP29">
        <f t="shared" si="96"/>
        <v>3.9999999999999147E-2</v>
      </c>
      <c r="ABQ29">
        <f t="shared" si="96"/>
        <v>5.0000000000000711E-2</v>
      </c>
      <c r="ABR29">
        <f t="shared" si="96"/>
        <v>6.0000000000002274E-2</v>
      </c>
      <c r="ABS29">
        <f t="shared" si="96"/>
        <v>7.0000000000000284E-2</v>
      </c>
      <c r="ABT29">
        <f t="shared" si="96"/>
        <v>8.0000000000001847E-2</v>
      </c>
      <c r="ABU29">
        <f t="shared" si="96"/>
        <v>8.9999999999999858E-2</v>
      </c>
      <c r="ABV29">
        <f t="shared" si="96"/>
        <v>0.10000000000000142</v>
      </c>
      <c r="ABW29">
        <f t="shared" si="96"/>
        <v>0.10999999999999943</v>
      </c>
      <c r="ABX29">
        <f t="shared" si="96"/>
        <v>0.12000000000000099</v>
      </c>
      <c r="ABY29">
        <f t="shared" si="96"/>
        <v>0.12999999999999901</v>
      </c>
      <c r="ABZ29">
        <f t="shared" si="96"/>
        <v>0.14000000000000057</v>
      </c>
      <c r="ACA29">
        <f t="shared" si="96"/>
        <v>0.15000000000000213</v>
      </c>
      <c r="ACB29">
        <f t="shared" si="96"/>
        <v>0.16000000000000014</v>
      </c>
      <c r="ACC29">
        <f t="shared" si="96"/>
        <v>0.17000000000000171</v>
      </c>
      <c r="ACD29">
        <f t="shared" si="96"/>
        <v>0.17999999999999972</v>
      </c>
      <c r="ACE29">
        <f t="shared" si="96"/>
        <v>0.19000000000000128</v>
      </c>
      <c r="ACF29">
        <f t="shared" si="96"/>
        <v>0.19999999999999929</v>
      </c>
      <c r="ACG29">
        <f t="shared" si="96"/>
        <v>0.21000000000000085</v>
      </c>
      <c r="ACH29">
        <f t="shared" si="96"/>
        <v>0.22000000000000242</v>
      </c>
      <c r="ACI29">
        <f t="shared" si="96"/>
        <v>0.23000000000000043</v>
      </c>
      <c r="ACJ29">
        <f t="shared" si="96"/>
        <v>0.24000000000000199</v>
      </c>
      <c r="ACK29">
        <f t="shared" si="96"/>
        <v>0.25</v>
      </c>
      <c r="ACL29">
        <f t="shared" si="96"/>
        <v>0.26000000000000156</v>
      </c>
      <c r="ACM29">
        <f t="shared" si="96"/>
        <v>0.26999999999999957</v>
      </c>
      <c r="ACN29">
        <f t="shared" si="96"/>
        <v>0.28000000000000114</v>
      </c>
      <c r="ACO29">
        <f t="shared" si="96"/>
        <v>0.28999999999999915</v>
      </c>
      <c r="ACP29">
        <f t="shared" si="96"/>
        <v>0.30000000000000071</v>
      </c>
      <c r="ACQ29">
        <f t="shared" ref="ACQ29:AFB29" si="97">ACQ26/100-18.2</f>
        <v>0.31000000000000227</v>
      </c>
      <c r="ACR29">
        <f t="shared" si="97"/>
        <v>0.32000000000000028</v>
      </c>
      <c r="ACS29">
        <f t="shared" si="97"/>
        <v>0.33000000000000185</v>
      </c>
      <c r="ACT29">
        <f t="shared" si="97"/>
        <v>0.33999999999999986</v>
      </c>
      <c r="ACU29">
        <f t="shared" si="97"/>
        <v>0.35000000000000142</v>
      </c>
      <c r="ACV29">
        <f t="shared" si="97"/>
        <v>0.35999999999999943</v>
      </c>
      <c r="ACW29">
        <f t="shared" si="97"/>
        <v>0.37000000000000099</v>
      </c>
      <c r="ACX29">
        <f t="shared" si="97"/>
        <v>0.37999999999999901</v>
      </c>
      <c r="ACY29">
        <f t="shared" si="97"/>
        <v>0.39000000000000057</v>
      </c>
      <c r="ACZ29">
        <f t="shared" si="97"/>
        <v>0.40000000000000213</v>
      </c>
      <c r="ADA29">
        <f t="shared" si="97"/>
        <v>0.41000000000000014</v>
      </c>
      <c r="ADB29">
        <f t="shared" si="97"/>
        <v>0.42000000000000171</v>
      </c>
      <c r="ADC29">
        <f t="shared" si="97"/>
        <v>0.42999999999999972</v>
      </c>
      <c r="ADD29">
        <f t="shared" si="97"/>
        <v>0.44000000000000128</v>
      </c>
      <c r="ADE29">
        <f t="shared" si="97"/>
        <v>0.44999999999999929</v>
      </c>
      <c r="ADF29">
        <f t="shared" si="97"/>
        <v>0.46000000000000085</v>
      </c>
      <c r="ADG29">
        <f t="shared" si="97"/>
        <v>0.47000000000000242</v>
      </c>
      <c r="ADH29">
        <f t="shared" si="97"/>
        <v>0.48000000000000043</v>
      </c>
      <c r="ADI29">
        <f t="shared" si="97"/>
        <v>0.49000000000000199</v>
      </c>
      <c r="ADJ29">
        <f t="shared" si="97"/>
        <v>0.5</v>
      </c>
      <c r="ADK29">
        <f t="shared" si="97"/>
        <v>0.51000000000000156</v>
      </c>
      <c r="ADL29">
        <f t="shared" si="97"/>
        <v>0.51999999999999957</v>
      </c>
      <c r="ADM29">
        <f t="shared" si="97"/>
        <v>0.53000000000000114</v>
      </c>
      <c r="ADN29">
        <f t="shared" si="97"/>
        <v>0.53999999999999915</v>
      </c>
      <c r="ADO29">
        <f t="shared" si="97"/>
        <v>0.55000000000000071</v>
      </c>
      <c r="ADP29">
        <f t="shared" si="97"/>
        <v>0.56000000000000227</v>
      </c>
      <c r="ADQ29">
        <f t="shared" si="97"/>
        <v>0.57000000000000028</v>
      </c>
      <c r="ADR29">
        <f t="shared" si="97"/>
        <v>0.58000000000000185</v>
      </c>
      <c r="ADS29">
        <f t="shared" si="97"/>
        <v>0.58999999999999986</v>
      </c>
      <c r="ADT29">
        <f t="shared" si="97"/>
        <v>0.60000000000000142</v>
      </c>
      <c r="ADU29">
        <f t="shared" si="97"/>
        <v>0.60999999999999943</v>
      </c>
      <c r="ADV29">
        <f t="shared" si="97"/>
        <v>0.62000000000000099</v>
      </c>
      <c r="ADW29">
        <f t="shared" si="97"/>
        <v>0.62999999999999901</v>
      </c>
      <c r="ADX29">
        <f t="shared" si="97"/>
        <v>0.64000000000000057</v>
      </c>
      <c r="ADY29">
        <f t="shared" si="97"/>
        <v>0.65000000000000213</v>
      </c>
      <c r="ADZ29">
        <f t="shared" si="97"/>
        <v>0.66000000000000014</v>
      </c>
      <c r="AEA29">
        <f t="shared" si="97"/>
        <v>0.67000000000000171</v>
      </c>
      <c r="AEB29">
        <f t="shared" si="97"/>
        <v>0.67999999999999972</v>
      </c>
      <c r="AEC29">
        <f t="shared" si="97"/>
        <v>0.69000000000000128</v>
      </c>
      <c r="AED29">
        <f t="shared" si="97"/>
        <v>0.69999999999999929</v>
      </c>
      <c r="AEE29">
        <f t="shared" si="97"/>
        <v>0.71000000000000085</v>
      </c>
      <c r="AEF29">
        <f t="shared" si="97"/>
        <v>0.72000000000000242</v>
      </c>
      <c r="AEG29">
        <f t="shared" si="97"/>
        <v>0.73000000000000043</v>
      </c>
      <c r="AEH29">
        <f t="shared" si="97"/>
        <v>0.74000000000000199</v>
      </c>
      <c r="AEI29">
        <f t="shared" si="97"/>
        <v>0.75</v>
      </c>
      <c r="AEJ29">
        <f t="shared" si="97"/>
        <v>0.76000000000000156</v>
      </c>
      <c r="AEK29">
        <f t="shared" si="97"/>
        <v>0.76999999999999957</v>
      </c>
      <c r="AEL29">
        <f t="shared" si="97"/>
        <v>0.78000000000000114</v>
      </c>
      <c r="AEM29">
        <f t="shared" si="97"/>
        <v>0.78999999999999915</v>
      </c>
      <c r="AEN29">
        <f t="shared" si="97"/>
        <v>0.80000000000000071</v>
      </c>
      <c r="AEO29">
        <f t="shared" si="97"/>
        <v>0.81000000000000227</v>
      </c>
      <c r="AEP29">
        <f t="shared" si="97"/>
        <v>0.82000000000000028</v>
      </c>
      <c r="AEQ29">
        <f t="shared" si="97"/>
        <v>0.83000000000000185</v>
      </c>
      <c r="AER29">
        <f t="shared" si="97"/>
        <v>0.83999999999999986</v>
      </c>
      <c r="AES29">
        <f t="shared" si="97"/>
        <v>0.85000000000000142</v>
      </c>
      <c r="AET29">
        <f t="shared" si="97"/>
        <v>0.85999999999999943</v>
      </c>
      <c r="AEU29">
        <f t="shared" si="97"/>
        <v>0.87000000000000099</v>
      </c>
      <c r="AEV29">
        <f t="shared" si="97"/>
        <v>0.87999999999999901</v>
      </c>
      <c r="AEW29">
        <f t="shared" si="97"/>
        <v>0.89000000000000057</v>
      </c>
      <c r="AEX29">
        <f t="shared" si="97"/>
        <v>0.90000000000000213</v>
      </c>
      <c r="AEY29">
        <f t="shared" si="97"/>
        <v>0.91000000000000014</v>
      </c>
      <c r="AEZ29">
        <f t="shared" si="97"/>
        <v>0.92000000000000171</v>
      </c>
      <c r="AFA29">
        <f t="shared" si="97"/>
        <v>0.92999999999999972</v>
      </c>
      <c r="AFB29">
        <f t="shared" si="97"/>
        <v>0.94000000000000128</v>
      </c>
      <c r="AFC29">
        <f t="shared" ref="AFC29:AHN29" si="98">AFC26/100-18.2</f>
        <v>0.94999999999999929</v>
      </c>
      <c r="AFD29">
        <f t="shared" si="98"/>
        <v>0.96000000000000085</v>
      </c>
      <c r="AFE29">
        <f t="shared" si="98"/>
        <v>0.97000000000000242</v>
      </c>
      <c r="AFF29">
        <f t="shared" si="98"/>
        <v>0.98000000000000043</v>
      </c>
      <c r="AFG29">
        <f t="shared" si="98"/>
        <v>0.99000000000000199</v>
      </c>
      <c r="AFH29">
        <f t="shared" si="98"/>
        <v>1</v>
      </c>
      <c r="AFI29">
        <f t="shared" si="98"/>
        <v>1.0100000000000016</v>
      </c>
      <c r="AFJ29">
        <f t="shared" si="98"/>
        <v>1.0199999999999996</v>
      </c>
      <c r="AFK29">
        <f t="shared" si="98"/>
        <v>1.0300000000000011</v>
      </c>
      <c r="AFL29">
        <f t="shared" si="98"/>
        <v>1.0399999999999991</v>
      </c>
      <c r="AFM29">
        <f t="shared" si="98"/>
        <v>1.0500000000000007</v>
      </c>
      <c r="AFN29">
        <f t="shared" si="98"/>
        <v>1.0600000000000023</v>
      </c>
      <c r="AFO29">
        <f t="shared" si="98"/>
        <v>1.0700000000000003</v>
      </c>
      <c r="AFP29">
        <f t="shared" si="98"/>
        <v>1.0800000000000018</v>
      </c>
      <c r="AFQ29">
        <f t="shared" si="98"/>
        <v>1.0899999999999999</v>
      </c>
      <c r="AFR29">
        <f t="shared" si="98"/>
        <v>1.1000000000000014</v>
      </c>
      <c r="AFS29">
        <f t="shared" si="98"/>
        <v>1.1099999999999994</v>
      </c>
      <c r="AFT29">
        <f t="shared" si="98"/>
        <v>1.120000000000001</v>
      </c>
      <c r="AFU29">
        <f t="shared" si="98"/>
        <v>1.129999999999999</v>
      </c>
      <c r="AFV29">
        <f t="shared" si="98"/>
        <v>1.1400000000000006</v>
      </c>
      <c r="AFW29">
        <f t="shared" si="98"/>
        <v>1.1500000000000021</v>
      </c>
      <c r="AFX29">
        <f t="shared" si="98"/>
        <v>1.1600000000000001</v>
      </c>
      <c r="AFY29">
        <f t="shared" si="98"/>
        <v>1.1700000000000017</v>
      </c>
      <c r="AFZ29">
        <f t="shared" si="98"/>
        <v>1.1799999999999997</v>
      </c>
      <c r="AGA29">
        <f t="shared" si="98"/>
        <v>1.1900000000000013</v>
      </c>
      <c r="AGB29">
        <f t="shared" si="98"/>
        <v>1.1999999999999993</v>
      </c>
      <c r="AGC29">
        <f t="shared" si="98"/>
        <v>1.2100000000000009</v>
      </c>
      <c r="AGD29">
        <f t="shared" si="98"/>
        <v>1.2200000000000024</v>
      </c>
      <c r="AGE29">
        <f t="shared" si="98"/>
        <v>1.2300000000000004</v>
      </c>
      <c r="AGF29">
        <f t="shared" si="98"/>
        <v>1.240000000000002</v>
      </c>
      <c r="AGG29">
        <f t="shared" si="98"/>
        <v>1.25</v>
      </c>
      <c r="AGH29">
        <f t="shared" si="98"/>
        <v>1.2600000000000016</v>
      </c>
      <c r="AGI29">
        <f t="shared" si="98"/>
        <v>1.2699999999999996</v>
      </c>
      <c r="AGJ29">
        <f t="shared" si="98"/>
        <v>1.2800000000000011</v>
      </c>
      <c r="AGK29">
        <f t="shared" si="98"/>
        <v>1.2899999999999991</v>
      </c>
      <c r="AGL29">
        <f t="shared" si="98"/>
        <v>1.3000000000000007</v>
      </c>
      <c r="AGM29">
        <f t="shared" si="98"/>
        <v>1.3100000000000023</v>
      </c>
      <c r="AGN29">
        <f t="shared" si="98"/>
        <v>1.3200000000000003</v>
      </c>
      <c r="AGO29">
        <f t="shared" si="98"/>
        <v>1.3300000000000018</v>
      </c>
      <c r="AGP29">
        <f t="shared" si="98"/>
        <v>1.3399999999999999</v>
      </c>
      <c r="AGQ29">
        <f t="shared" si="98"/>
        <v>1.3500000000000014</v>
      </c>
      <c r="AGR29">
        <f t="shared" si="98"/>
        <v>1.3599999999999994</v>
      </c>
      <c r="AGS29">
        <f t="shared" si="98"/>
        <v>1.370000000000001</v>
      </c>
      <c r="AGT29">
        <f t="shared" si="98"/>
        <v>1.379999999999999</v>
      </c>
      <c r="AGU29">
        <f t="shared" si="98"/>
        <v>1.3900000000000006</v>
      </c>
      <c r="AGV29">
        <f t="shared" si="98"/>
        <v>1.4000000000000021</v>
      </c>
      <c r="AGW29">
        <f t="shared" si="98"/>
        <v>1.4100000000000001</v>
      </c>
      <c r="AGX29">
        <f t="shared" si="98"/>
        <v>1.4200000000000017</v>
      </c>
      <c r="AGY29">
        <f t="shared" si="98"/>
        <v>1.4299999999999997</v>
      </c>
      <c r="AGZ29">
        <f t="shared" si="98"/>
        <v>1.4400000000000013</v>
      </c>
      <c r="AHA29">
        <f t="shared" si="98"/>
        <v>1.4499999999999993</v>
      </c>
      <c r="AHB29">
        <f t="shared" si="98"/>
        <v>1.4600000000000009</v>
      </c>
      <c r="AHC29">
        <f t="shared" si="98"/>
        <v>1.4700000000000024</v>
      </c>
      <c r="AHD29">
        <f t="shared" si="98"/>
        <v>1.4800000000000004</v>
      </c>
      <c r="AHE29">
        <f t="shared" si="98"/>
        <v>1.490000000000002</v>
      </c>
      <c r="AHF29">
        <f t="shared" si="98"/>
        <v>1.5</v>
      </c>
      <c r="AHG29">
        <f t="shared" si="98"/>
        <v>1.5100000000000016</v>
      </c>
      <c r="AHH29">
        <f t="shared" si="98"/>
        <v>1.5199999999999996</v>
      </c>
      <c r="AHI29">
        <f t="shared" si="98"/>
        <v>1.5300000000000011</v>
      </c>
      <c r="AHJ29">
        <f t="shared" si="98"/>
        <v>1.5399999999999991</v>
      </c>
      <c r="AHK29">
        <f t="shared" si="98"/>
        <v>1.5500000000000007</v>
      </c>
      <c r="AHL29">
        <f t="shared" si="98"/>
        <v>1.5600000000000023</v>
      </c>
      <c r="AHM29">
        <f t="shared" si="98"/>
        <v>1.5700000000000003</v>
      </c>
      <c r="AHN29">
        <f t="shared" si="98"/>
        <v>1.5800000000000018</v>
      </c>
      <c r="AHO29">
        <f t="shared" ref="AHO29:AJZ29" si="99">AHO26/100-18.2</f>
        <v>1.5899999999999999</v>
      </c>
      <c r="AHP29">
        <f t="shared" si="99"/>
        <v>1.6000000000000014</v>
      </c>
      <c r="AHQ29">
        <f t="shared" si="99"/>
        <v>1.6099999999999994</v>
      </c>
      <c r="AHR29">
        <f t="shared" si="99"/>
        <v>1.620000000000001</v>
      </c>
      <c r="AHS29">
        <f t="shared" si="99"/>
        <v>1.629999999999999</v>
      </c>
      <c r="AHT29">
        <f t="shared" si="99"/>
        <v>1.6400000000000006</v>
      </c>
      <c r="AHU29">
        <f t="shared" si="99"/>
        <v>1.6500000000000021</v>
      </c>
      <c r="AHV29">
        <f t="shared" si="99"/>
        <v>1.6600000000000001</v>
      </c>
      <c r="AHW29">
        <f t="shared" si="99"/>
        <v>1.6700000000000017</v>
      </c>
      <c r="AHX29">
        <f t="shared" si="99"/>
        <v>1.6799999999999997</v>
      </c>
      <c r="AHY29">
        <f t="shared" si="99"/>
        <v>1.6900000000000013</v>
      </c>
      <c r="AHZ29">
        <f t="shared" si="99"/>
        <v>1.6999999999999993</v>
      </c>
      <c r="AIA29">
        <f t="shared" si="99"/>
        <v>1.7100000000000009</v>
      </c>
      <c r="AIB29">
        <f t="shared" si="99"/>
        <v>1.7200000000000024</v>
      </c>
      <c r="AIC29">
        <f t="shared" si="99"/>
        <v>1.7300000000000004</v>
      </c>
      <c r="AID29">
        <f t="shared" si="99"/>
        <v>1.740000000000002</v>
      </c>
      <c r="AIE29">
        <f t="shared" si="99"/>
        <v>1.75</v>
      </c>
      <c r="AIF29">
        <f t="shared" si="99"/>
        <v>1.7600000000000016</v>
      </c>
      <c r="AIG29">
        <f t="shared" si="99"/>
        <v>1.7699999999999996</v>
      </c>
      <c r="AIH29">
        <f t="shared" si="99"/>
        <v>1.7800000000000011</v>
      </c>
      <c r="AII29">
        <f t="shared" si="99"/>
        <v>1.7899999999999991</v>
      </c>
      <c r="AIJ29">
        <f t="shared" si="99"/>
        <v>1.8000000000000007</v>
      </c>
      <c r="AIK29">
        <f t="shared" si="99"/>
        <v>1.8100000000000023</v>
      </c>
      <c r="AIL29">
        <f t="shared" si="99"/>
        <v>1.8200000000000003</v>
      </c>
      <c r="AIM29">
        <f t="shared" si="99"/>
        <v>1.8300000000000018</v>
      </c>
      <c r="AIN29">
        <f t="shared" si="99"/>
        <v>1.8399999999999999</v>
      </c>
      <c r="AIO29">
        <f t="shared" si="99"/>
        <v>1.8500000000000014</v>
      </c>
      <c r="AIP29">
        <f t="shared" si="99"/>
        <v>1.8599999999999994</v>
      </c>
      <c r="AIQ29">
        <f t="shared" si="99"/>
        <v>1.870000000000001</v>
      </c>
      <c r="AIR29">
        <f t="shared" si="99"/>
        <v>1.879999999999999</v>
      </c>
      <c r="AIS29">
        <f t="shared" si="99"/>
        <v>1.8900000000000006</v>
      </c>
      <c r="AIT29">
        <f t="shared" si="99"/>
        <v>1.9000000000000021</v>
      </c>
      <c r="AIU29">
        <f t="shared" si="99"/>
        <v>2</v>
      </c>
      <c r="AIV29">
        <f t="shared" si="99"/>
        <v>2.1000000000000014</v>
      </c>
      <c r="AIW29">
        <f t="shared" si="99"/>
        <v>2.1999999999999993</v>
      </c>
      <c r="AIX29">
        <f t="shared" si="99"/>
        <v>2.3000000000000007</v>
      </c>
      <c r="AIY29">
        <f t="shared" si="99"/>
        <v>2.4000000000000021</v>
      </c>
      <c r="AIZ29">
        <f t="shared" si="99"/>
        <v>2.5</v>
      </c>
      <c r="AJA29">
        <f t="shared" si="99"/>
        <v>2.6000000000000014</v>
      </c>
      <c r="AJB29">
        <f t="shared" si="99"/>
        <v>2.6999999999999993</v>
      </c>
      <c r="AJC29">
        <f t="shared" si="99"/>
        <v>2.8000000000000007</v>
      </c>
      <c r="AJD29">
        <f t="shared" si="99"/>
        <v>2.9000000000000021</v>
      </c>
      <c r="AJE29">
        <f t="shared" si="99"/>
        <v>3</v>
      </c>
      <c r="AJF29">
        <f t="shared" si="99"/>
        <v>3.1000000000000014</v>
      </c>
      <c r="AJG29">
        <f t="shared" si="99"/>
        <v>3.1999999999999993</v>
      </c>
      <c r="AJH29">
        <f t="shared" si="99"/>
        <v>3.3000000000000007</v>
      </c>
      <c r="AJI29">
        <f t="shared" si="99"/>
        <v>3.4000000000000021</v>
      </c>
      <c r="AJJ29">
        <f t="shared" si="99"/>
        <v>3.5</v>
      </c>
      <c r="AJK29">
        <f t="shared" si="99"/>
        <v>3.6000000000000014</v>
      </c>
      <c r="AJL29">
        <f t="shared" si="99"/>
        <v>3.6999999999999993</v>
      </c>
      <c r="AJM29">
        <f t="shared" si="99"/>
        <v>3.8000000000000007</v>
      </c>
      <c r="AJN29">
        <f t="shared" si="99"/>
        <v>3.9000000000000021</v>
      </c>
      <c r="AJO29">
        <f t="shared" si="99"/>
        <v>4</v>
      </c>
      <c r="AJP29">
        <f t="shared" si="99"/>
        <v>4.1000000000000014</v>
      </c>
      <c r="AJQ29">
        <f t="shared" si="99"/>
        <v>4.1999999999999993</v>
      </c>
      <c r="AJR29">
        <f t="shared" si="99"/>
        <v>4.3000000000000007</v>
      </c>
      <c r="AJS29">
        <f t="shared" si="99"/>
        <v>4.4000000000000021</v>
      </c>
      <c r="AJT29">
        <f t="shared" si="99"/>
        <v>4.5</v>
      </c>
      <c r="AJU29">
        <f t="shared" si="99"/>
        <v>4.6000000000000014</v>
      </c>
      <c r="AJV29">
        <f t="shared" si="99"/>
        <v>4.6999999999999993</v>
      </c>
      <c r="AJW29">
        <f t="shared" si="99"/>
        <v>4.8000000000000007</v>
      </c>
      <c r="AJX29">
        <f t="shared" si="99"/>
        <v>4.9000000000000021</v>
      </c>
      <c r="AJY29">
        <f t="shared" si="99"/>
        <v>5</v>
      </c>
      <c r="AJZ29">
        <f t="shared" si="99"/>
        <v>5.1000000000000014</v>
      </c>
      <c r="AKA29">
        <f t="shared" ref="AKA29:AML29" si="100">AKA26/100-18.2</f>
        <v>5.1999999999999993</v>
      </c>
      <c r="AKB29">
        <f t="shared" si="100"/>
        <v>5.3000000000000007</v>
      </c>
      <c r="AKC29">
        <f t="shared" si="100"/>
        <v>5.4000000000000021</v>
      </c>
      <c r="AKD29">
        <f t="shared" si="100"/>
        <v>5.5</v>
      </c>
      <c r="AKE29">
        <f t="shared" si="100"/>
        <v>5.6000000000000014</v>
      </c>
      <c r="AKF29">
        <f t="shared" si="100"/>
        <v>5.6999999999999993</v>
      </c>
      <c r="AKG29">
        <f t="shared" si="100"/>
        <v>5.8000000000000007</v>
      </c>
      <c r="AKH29">
        <f t="shared" si="100"/>
        <v>5.9000000000000021</v>
      </c>
      <c r="AKI29">
        <f t="shared" si="100"/>
        <v>6</v>
      </c>
      <c r="AKJ29">
        <f t="shared" si="100"/>
        <v>6.1000000000000014</v>
      </c>
      <c r="AKK29">
        <f t="shared" si="100"/>
        <v>6.1999999999999993</v>
      </c>
      <c r="AKL29">
        <f t="shared" si="100"/>
        <v>6.3000000000000007</v>
      </c>
      <c r="AKM29">
        <f t="shared" si="100"/>
        <v>6.4000000000000021</v>
      </c>
      <c r="AKN29">
        <f t="shared" si="100"/>
        <v>6.5</v>
      </c>
      <c r="AKO29">
        <f t="shared" si="100"/>
        <v>6.6000000000000014</v>
      </c>
      <c r="AKP29">
        <f t="shared" si="100"/>
        <v>6.6999999999999993</v>
      </c>
      <c r="AKQ29">
        <f t="shared" si="100"/>
        <v>6.8000000000000007</v>
      </c>
      <c r="AKR29">
        <f t="shared" si="100"/>
        <v>6.9000000000000021</v>
      </c>
      <c r="AKS29">
        <f t="shared" si="100"/>
        <v>7</v>
      </c>
      <c r="AKT29">
        <f t="shared" si="100"/>
        <v>7.1000000000000014</v>
      </c>
      <c r="AKU29">
        <f t="shared" si="100"/>
        <v>7.1999999999999993</v>
      </c>
      <c r="AKV29">
        <f t="shared" si="100"/>
        <v>7.3000000000000007</v>
      </c>
      <c r="AKW29">
        <f t="shared" si="100"/>
        <v>7.4000000000000021</v>
      </c>
      <c r="AKX29">
        <f t="shared" si="100"/>
        <v>7.5</v>
      </c>
      <c r="AKY29">
        <f t="shared" si="100"/>
        <v>7.6000000000000014</v>
      </c>
      <c r="AKZ29">
        <f t="shared" si="100"/>
        <v>7.6999999999999993</v>
      </c>
      <c r="ALA29">
        <f t="shared" si="100"/>
        <v>7.8000000000000007</v>
      </c>
      <c r="ALB29">
        <f t="shared" si="100"/>
        <v>7.9000000000000021</v>
      </c>
      <c r="ALC29">
        <f t="shared" si="100"/>
        <v>8</v>
      </c>
      <c r="ALD29">
        <f t="shared" si="100"/>
        <v>8.1000000000000014</v>
      </c>
      <c r="ALE29">
        <f t="shared" si="100"/>
        <v>8.1999999999999993</v>
      </c>
      <c r="ALF29">
        <f t="shared" si="100"/>
        <v>8.3000000000000007</v>
      </c>
      <c r="ALG29">
        <f t="shared" si="100"/>
        <v>8.4000000000000021</v>
      </c>
      <c r="ALH29">
        <f t="shared" si="100"/>
        <v>8.5</v>
      </c>
      <c r="ALI29">
        <f t="shared" si="100"/>
        <v>8.6000000000000014</v>
      </c>
      <c r="ALJ29">
        <f t="shared" si="100"/>
        <v>8.6999999999999993</v>
      </c>
      <c r="ALK29">
        <f t="shared" si="100"/>
        <v>8.8000000000000007</v>
      </c>
      <c r="ALL29">
        <f t="shared" si="100"/>
        <v>8.9000000000000021</v>
      </c>
      <c r="ALM29">
        <f t="shared" si="100"/>
        <v>9</v>
      </c>
      <c r="ALN29">
        <f t="shared" si="100"/>
        <v>9.1000000000000014</v>
      </c>
      <c r="ALO29">
        <f t="shared" si="100"/>
        <v>9.1999999999999993</v>
      </c>
      <c r="ALP29">
        <f t="shared" si="100"/>
        <v>9.3000000000000007</v>
      </c>
      <c r="ALQ29">
        <f t="shared" si="100"/>
        <v>9.4000000000000021</v>
      </c>
      <c r="ALR29">
        <f t="shared" si="100"/>
        <v>9.5</v>
      </c>
      <c r="ALS29">
        <f t="shared" si="100"/>
        <v>9.6000000000000014</v>
      </c>
      <c r="ALT29">
        <f t="shared" si="100"/>
        <v>9.6999999999999993</v>
      </c>
      <c r="ALU29">
        <f t="shared" si="100"/>
        <v>9.8000000000000007</v>
      </c>
      <c r="ALV29">
        <f t="shared" si="100"/>
        <v>9.9000000000000021</v>
      </c>
      <c r="ALW29">
        <f t="shared" si="100"/>
        <v>10</v>
      </c>
      <c r="ALX29">
        <f t="shared" si="100"/>
        <v>10.100000000000001</v>
      </c>
      <c r="ALY29">
        <f t="shared" si="100"/>
        <v>10.199999999999999</v>
      </c>
      <c r="ALZ29">
        <f t="shared" si="100"/>
        <v>10.3</v>
      </c>
      <c r="AMA29">
        <f t="shared" si="100"/>
        <v>10.400000000000002</v>
      </c>
      <c r="AMB29">
        <f t="shared" si="100"/>
        <v>10.5</v>
      </c>
      <c r="AMC29">
        <f t="shared" si="100"/>
        <v>10.600000000000001</v>
      </c>
      <c r="AMD29">
        <f t="shared" si="100"/>
        <v>10.7</v>
      </c>
      <c r="AME29">
        <f t="shared" si="100"/>
        <v>10.8</v>
      </c>
      <c r="AMF29">
        <f t="shared" si="100"/>
        <v>10.900000000000002</v>
      </c>
      <c r="AMG29">
        <f t="shared" si="100"/>
        <v>11</v>
      </c>
      <c r="AMH29">
        <f t="shared" si="100"/>
        <v>11.100000000000001</v>
      </c>
      <c r="AMI29">
        <f t="shared" si="100"/>
        <v>11.2</v>
      </c>
      <c r="AMJ29">
        <f t="shared" si="100"/>
        <v>11.3</v>
      </c>
      <c r="AMK29">
        <f t="shared" si="100"/>
        <v>11.400000000000002</v>
      </c>
      <c r="AML29">
        <f t="shared" si="100"/>
        <v>11.5</v>
      </c>
      <c r="AMM29">
        <f t="shared" ref="AMM29:AOX29" si="101">AMM26/100-18.2</f>
        <v>11.600000000000001</v>
      </c>
      <c r="AMN29">
        <f t="shared" si="101"/>
        <v>11.7</v>
      </c>
      <c r="AMO29">
        <f t="shared" si="101"/>
        <v>11.8</v>
      </c>
      <c r="AMP29">
        <f t="shared" si="101"/>
        <v>11.900000000000002</v>
      </c>
      <c r="AMQ29">
        <f t="shared" si="101"/>
        <v>12</v>
      </c>
      <c r="AMR29">
        <f t="shared" si="101"/>
        <v>12.100000000000001</v>
      </c>
      <c r="AMS29">
        <f t="shared" si="101"/>
        <v>12.2</v>
      </c>
      <c r="AMT29">
        <f t="shared" si="101"/>
        <v>12.3</v>
      </c>
      <c r="AMU29">
        <f t="shared" si="101"/>
        <v>12.400000000000002</v>
      </c>
      <c r="AMV29">
        <f t="shared" si="101"/>
        <v>12.5</v>
      </c>
      <c r="AMW29">
        <f t="shared" si="101"/>
        <v>12.600000000000001</v>
      </c>
      <c r="AMX29">
        <f t="shared" si="101"/>
        <v>12.7</v>
      </c>
      <c r="AMY29">
        <f t="shared" si="101"/>
        <v>12.8</v>
      </c>
      <c r="AMZ29">
        <f t="shared" si="101"/>
        <v>12.900000000000002</v>
      </c>
      <c r="ANA29">
        <f t="shared" si="101"/>
        <v>13</v>
      </c>
      <c r="ANB29">
        <f t="shared" si="101"/>
        <v>13.100000000000001</v>
      </c>
      <c r="ANC29">
        <f t="shared" si="101"/>
        <v>13.2</v>
      </c>
      <c r="AND29">
        <f t="shared" si="101"/>
        <v>13.3</v>
      </c>
      <c r="ANE29">
        <f t="shared" si="101"/>
        <v>13.400000000000002</v>
      </c>
      <c r="ANF29">
        <f t="shared" si="101"/>
        <v>13.5</v>
      </c>
      <c r="ANG29">
        <f t="shared" si="101"/>
        <v>13.600000000000001</v>
      </c>
      <c r="ANH29">
        <f t="shared" si="101"/>
        <v>13.7</v>
      </c>
      <c r="ANI29">
        <f t="shared" si="101"/>
        <v>13.8</v>
      </c>
      <c r="ANJ29">
        <f t="shared" si="101"/>
        <v>13.900000000000002</v>
      </c>
      <c r="ANK29">
        <f t="shared" si="101"/>
        <v>14.000000000000004</v>
      </c>
      <c r="ANL29">
        <f t="shared" si="101"/>
        <v>14.099999999999998</v>
      </c>
      <c r="ANM29">
        <f t="shared" si="101"/>
        <v>14.2</v>
      </c>
      <c r="ANN29">
        <f t="shared" si="101"/>
        <v>14.3</v>
      </c>
      <c r="ANO29">
        <f t="shared" si="101"/>
        <v>14.400000000000002</v>
      </c>
      <c r="ANP29">
        <f t="shared" si="101"/>
        <v>14.500000000000004</v>
      </c>
      <c r="ANQ29">
        <f t="shared" si="101"/>
        <v>14.599999999999998</v>
      </c>
      <c r="ANR29">
        <f t="shared" si="101"/>
        <v>14.7</v>
      </c>
      <c r="ANS29">
        <f t="shared" si="101"/>
        <v>14.8</v>
      </c>
      <c r="ANT29">
        <f t="shared" si="101"/>
        <v>14.900000000000002</v>
      </c>
      <c r="ANU29">
        <f t="shared" si="101"/>
        <v>15.000000000000004</v>
      </c>
      <c r="ANV29">
        <f t="shared" si="101"/>
        <v>15.099999999999998</v>
      </c>
      <c r="ANW29">
        <f t="shared" si="101"/>
        <v>15.2</v>
      </c>
      <c r="ANX29">
        <f t="shared" si="101"/>
        <v>15.3</v>
      </c>
      <c r="ANY29">
        <f t="shared" si="101"/>
        <v>15.400000000000002</v>
      </c>
      <c r="ANZ29">
        <f t="shared" si="101"/>
        <v>15.500000000000004</v>
      </c>
      <c r="AOA29">
        <f t="shared" si="101"/>
        <v>15.599999999999998</v>
      </c>
      <c r="AOB29">
        <f t="shared" si="101"/>
        <v>15.7</v>
      </c>
      <c r="AOC29">
        <f t="shared" si="101"/>
        <v>15.8</v>
      </c>
      <c r="AOD29">
        <f t="shared" si="101"/>
        <v>15.900000000000002</v>
      </c>
      <c r="AOE29">
        <f t="shared" si="101"/>
        <v>16.000000000000004</v>
      </c>
      <c r="AOF29">
        <f t="shared" si="101"/>
        <v>16.099999999999998</v>
      </c>
      <c r="AOG29">
        <f t="shared" si="101"/>
        <v>16.2</v>
      </c>
      <c r="AOH29">
        <f t="shared" si="101"/>
        <v>16.3</v>
      </c>
      <c r="AOI29">
        <f t="shared" si="101"/>
        <v>16.400000000000002</v>
      </c>
      <c r="AOJ29">
        <f t="shared" si="101"/>
        <v>16.500000000000004</v>
      </c>
      <c r="AOK29">
        <f t="shared" si="101"/>
        <v>16.599999999999998</v>
      </c>
      <c r="AOL29">
        <f t="shared" si="101"/>
        <v>16.7</v>
      </c>
      <c r="AOM29">
        <f t="shared" si="101"/>
        <v>16.8</v>
      </c>
      <c r="AON29">
        <f t="shared" si="101"/>
        <v>16.900000000000002</v>
      </c>
      <c r="AOO29">
        <f t="shared" si="101"/>
        <v>17.000000000000004</v>
      </c>
      <c r="AOP29">
        <f t="shared" si="101"/>
        <v>17.099999999999998</v>
      </c>
      <c r="AOQ29">
        <f t="shared" si="101"/>
        <v>17.2</v>
      </c>
      <c r="AOR29">
        <f t="shared" si="101"/>
        <v>17.3</v>
      </c>
      <c r="AOS29">
        <f t="shared" si="101"/>
        <v>17.400000000000002</v>
      </c>
      <c r="AOT29">
        <f t="shared" si="101"/>
        <v>17.500000000000004</v>
      </c>
      <c r="AOU29">
        <f t="shared" si="101"/>
        <v>17.599999999999998</v>
      </c>
      <c r="AOV29">
        <f t="shared" si="101"/>
        <v>17.7</v>
      </c>
      <c r="AOW29">
        <f t="shared" si="101"/>
        <v>17.8</v>
      </c>
      <c r="AOX29">
        <f t="shared" si="101"/>
        <v>17.900000000000002</v>
      </c>
      <c r="AOY29">
        <f t="shared" ref="AOY29:AQK29" si="102">AOY26/100-18.2</f>
        <v>18.000000000000004</v>
      </c>
      <c r="AOZ29">
        <f t="shared" si="102"/>
        <v>18.099999999999998</v>
      </c>
      <c r="APA29">
        <f t="shared" si="102"/>
        <v>18.2</v>
      </c>
      <c r="APB29">
        <f t="shared" si="102"/>
        <v>18.3</v>
      </c>
      <c r="APC29">
        <f t="shared" si="102"/>
        <v>18.400000000000002</v>
      </c>
      <c r="APD29">
        <f t="shared" si="102"/>
        <v>18.500000000000004</v>
      </c>
      <c r="APE29">
        <f t="shared" si="102"/>
        <v>18.599999999999998</v>
      </c>
      <c r="APF29">
        <f t="shared" si="102"/>
        <v>18.7</v>
      </c>
      <c r="APG29">
        <f t="shared" si="102"/>
        <v>18.8</v>
      </c>
      <c r="APH29">
        <f t="shared" si="102"/>
        <v>18.900000000000002</v>
      </c>
      <c r="API29">
        <f t="shared" si="102"/>
        <v>19.000000000000004</v>
      </c>
      <c r="APJ29">
        <f t="shared" si="102"/>
        <v>19.099999999999998</v>
      </c>
      <c r="APK29">
        <f t="shared" si="102"/>
        <v>19.2</v>
      </c>
      <c r="APL29">
        <f t="shared" si="102"/>
        <v>19.3</v>
      </c>
      <c r="APM29">
        <f t="shared" si="102"/>
        <v>19.400000000000002</v>
      </c>
      <c r="APN29">
        <f t="shared" si="102"/>
        <v>19.500000000000004</v>
      </c>
      <c r="APO29">
        <f t="shared" si="102"/>
        <v>19.599999999999998</v>
      </c>
      <c r="APP29">
        <f t="shared" si="102"/>
        <v>19.7</v>
      </c>
      <c r="APQ29">
        <f t="shared" si="102"/>
        <v>19.8</v>
      </c>
      <c r="APR29">
        <f t="shared" si="102"/>
        <v>19.900000000000002</v>
      </c>
      <c r="APS29">
        <f t="shared" si="102"/>
        <v>20.000000000000004</v>
      </c>
      <c r="APT29">
        <f t="shared" si="102"/>
        <v>20.099999999999998</v>
      </c>
      <c r="APU29">
        <f t="shared" si="102"/>
        <v>20.2</v>
      </c>
      <c r="APV29">
        <f t="shared" si="102"/>
        <v>20.3</v>
      </c>
      <c r="APW29">
        <f t="shared" si="102"/>
        <v>20.400000000000002</v>
      </c>
      <c r="APX29">
        <f t="shared" si="102"/>
        <v>20.500000000000004</v>
      </c>
      <c r="APY29">
        <f t="shared" si="102"/>
        <v>20.599999999999998</v>
      </c>
      <c r="APZ29">
        <f t="shared" si="102"/>
        <v>20.7</v>
      </c>
      <c r="AQA29">
        <f t="shared" si="102"/>
        <v>20.8</v>
      </c>
      <c r="AQB29">
        <f t="shared" si="102"/>
        <v>20.900000000000002</v>
      </c>
      <c r="AQC29">
        <f t="shared" si="102"/>
        <v>21.000000000000004</v>
      </c>
      <c r="AQD29">
        <f t="shared" si="102"/>
        <v>21.099999999999998</v>
      </c>
      <c r="AQE29">
        <f t="shared" si="102"/>
        <v>21.2</v>
      </c>
      <c r="AQF29">
        <f t="shared" si="102"/>
        <v>21.3</v>
      </c>
      <c r="AQG29">
        <f t="shared" si="102"/>
        <v>21.400000000000002</v>
      </c>
      <c r="AQH29">
        <f t="shared" si="102"/>
        <v>21.500000000000004</v>
      </c>
      <c r="AQI29">
        <f t="shared" si="102"/>
        <v>21.599999999999998</v>
      </c>
      <c r="AQJ29">
        <f t="shared" si="102"/>
        <v>21.7</v>
      </c>
      <c r="AQK29">
        <f t="shared" si="102"/>
        <v>21.8</v>
      </c>
    </row>
    <row r="30" spans="1:1129">
      <c r="A30" t="s">
        <v>13</v>
      </c>
      <c r="B30">
        <f t="shared" ref="B30:BM30" si="103">B26/100</f>
        <v>-37.6</v>
      </c>
      <c r="C30">
        <f t="shared" si="103"/>
        <v>-37.5</v>
      </c>
      <c r="D30">
        <f t="shared" si="103"/>
        <v>-37.4</v>
      </c>
      <c r="E30">
        <f t="shared" si="103"/>
        <v>-37.299999999999997</v>
      </c>
      <c r="F30">
        <f t="shared" si="103"/>
        <v>-37.200000000000003</v>
      </c>
      <c r="G30">
        <f t="shared" si="103"/>
        <v>-37.1</v>
      </c>
      <c r="H30">
        <f t="shared" si="103"/>
        <v>-37</v>
      </c>
      <c r="I30">
        <f t="shared" si="103"/>
        <v>-36.9</v>
      </c>
      <c r="J30">
        <f t="shared" si="103"/>
        <v>-36.799999999999997</v>
      </c>
      <c r="K30">
        <f t="shared" si="103"/>
        <v>-36.700000000000003</v>
      </c>
      <c r="L30">
        <f t="shared" si="103"/>
        <v>-36.6</v>
      </c>
      <c r="M30">
        <f t="shared" si="103"/>
        <v>-36.5</v>
      </c>
      <c r="N30">
        <f t="shared" si="103"/>
        <v>-36.4</v>
      </c>
      <c r="O30">
        <f t="shared" si="103"/>
        <v>-36.299999999999997</v>
      </c>
      <c r="P30">
        <f t="shared" si="103"/>
        <v>-36.200000000000003</v>
      </c>
      <c r="Q30">
        <f t="shared" si="103"/>
        <v>-36.1</v>
      </c>
      <c r="R30">
        <f t="shared" si="103"/>
        <v>-36</v>
      </c>
      <c r="S30">
        <f t="shared" si="103"/>
        <v>-35.9</v>
      </c>
      <c r="T30">
        <f t="shared" si="103"/>
        <v>-35.799999999999997</v>
      </c>
      <c r="U30">
        <f t="shared" si="103"/>
        <v>-35.700000000000003</v>
      </c>
      <c r="V30">
        <f t="shared" si="103"/>
        <v>-35.6</v>
      </c>
      <c r="W30">
        <f t="shared" si="103"/>
        <v>-35.5</v>
      </c>
      <c r="X30">
        <f t="shared" si="103"/>
        <v>-35.4</v>
      </c>
      <c r="Y30">
        <f t="shared" si="103"/>
        <v>-35.299999999999997</v>
      </c>
      <c r="Z30">
        <f t="shared" si="103"/>
        <v>-35.200000000000003</v>
      </c>
      <c r="AA30">
        <f t="shared" si="103"/>
        <v>-35.1</v>
      </c>
      <c r="AB30">
        <f t="shared" si="103"/>
        <v>-35</v>
      </c>
      <c r="AC30">
        <f t="shared" si="103"/>
        <v>-34.9</v>
      </c>
      <c r="AD30">
        <f t="shared" si="103"/>
        <v>-34.799999999999997</v>
      </c>
      <c r="AE30">
        <f t="shared" si="103"/>
        <v>-34.700000000000003</v>
      </c>
      <c r="AF30">
        <f t="shared" si="103"/>
        <v>-34.6</v>
      </c>
      <c r="AG30">
        <f t="shared" si="103"/>
        <v>-34.5</v>
      </c>
      <c r="AH30">
        <f t="shared" si="103"/>
        <v>-34.4</v>
      </c>
      <c r="AI30">
        <f t="shared" si="103"/>
        <v>-34.299999999999997</v>
      </c>
      <c r="AJ30">
        <f t="shared" si="103"/>
        <v>-34.200000000000003</v>
      </c>
      <c r="AK30">
        <f t="shared" si="103"/>
        <v>-34.1</v>
      </c>
      <c r="AL30">
        <f t="shared" si="103"/>
        <v>-34</v>
      </c>
      <c r="AM30">
        <f t="shared" si="103"/>
        <v>-33.9</v>
      </c>
      <c r="AN30">
        <f t="shared" si="103"/>
        <v>-33.799999999999997</v>
      </c>
      <c r="AO30">
        <f t="shared" si="103"/>
        <v>-33.700000000000003</v>
      </c>
      <c r="AP30">
        <f t="shared" si="103"/>
        <v>-33.6</v>
      </c>
      <c r="AQ30">
        <f t="shared" si="103"/>
        <v>-33.5</v>
      </c>
      <c r="AR30">
        <f t="shared" si="103"/>
        <v>-33.4</v>
      </c>
      <c r="AS30">
        <f t="shared" si="103"/>
        <v>-33.299999999999997</v>
      </c>
      <c r="AT30">
        <f t="shared" si="103"/>
        <v>-33.200000000000003</v>
      </c>
      <c r="AU30">
        <f t="shared" si="103"/>
        <v>-33.1</v>
      </c>
      <c r="AV30">
        <f t="shared" si="103"/>
        <v>-33</v>
      </c>
      <c r="AW30">
        <f t="shared" si="103"/>
        <v>-32.9</v>
      </c>
      <c r="AX30">
        <f t="shared" si="103"/>
        <v>-32.799999999999997</v>
      </c>
      <c r="AY30">
        <f t="shared" si="103"/>
        <v>-32.700000000000003</v>
      </c>
      <c r="AZ30">
        <f t="shared" si="103"/>
        <v>-32.6</v>
      </c>
      <c r="BA30">
        <f t="shared" si="103"/>
        <v>-32.5</v>
      </c>
      <c r="BB30">
        <f t="shared" si="103"/>
        <v>-32.4</v>
      </c>
      <c r="BC30">
        <f t="shared" si="103"/>
        <v>-32.299999999999997</v>
      </c>
      <c r="BD30">
        <f t="shared" si="103"/>
        <v>-32.200000000000003</v>
      </c>
      <c r="BE30">
        <f t="shared" si="103"/>
        <v>-32.1</v>
      </c>
      <c r="BF30">
        <f t="shared" si="103"/>
        <v>-32</v>
      </c>
      <c r="BG30">
        <f t="shared" si="103"/>
        <v>-31.9</v>
      </c>
      <c r="BH30">
        <f t="shared" si="103"/>
        <v>-31.8</v>
      </c>
      <c r="BI30">
        <f t="shared" si="103"/>
        <v>-31.7</v>
      </c>
      <c r="BJ30">
        <f t="shared" si="103"/>
        <v>-31.6</v>
      </c>
      <c r="BK30">
        <f t="shared" si="103"/>
        <v>-31.5</v>
      </c>
      <c r="BL30">
        <f t="shared" si="103"/>
        <v>-31.4</v>
      </c>
      <c r="BM30">
        <f t="shared" si="103"/>
        <v>-31.3</v>
      </c>
      <c r="BN30">
        <f t="shared" ref="BN30:DY30" si="104">BN26/100</f>
        <v>-31.2</v>
      </c>
      <c r="BO30">
        <f t="shared" si="104"/>
        <v>-31.1</v>
      </c>
      <c r="BP30">
        <f t="shared" si="104"/>
        <v>-31</v>
      </c>
      <c r="BQ30">
        <f t="shared" si="104"/>
        <v>-30.9</v>
      </c>
      <c r="BR30">
        <f t="shared" si="104"/>
        <v>-30.8</v>
      </c>
      <c r="BS30">
        <f t="shared" si="104"/>
        <v>-30.7</v>
      </c>
      <c r="BT30">
        <f t="shared" si="104"/>
        <v>-30.6</v>
      </c>
      <c r="BU30">
        <f t="shared" si="104"/>
        <v>-30.5</v>
      </c>
      <c r="BV30">
        <f t="shared" si="104"/>
        <v>-30.4</v>
      </c>
      <c r="BW30">
        <f t="shared" si="104"/>
        <v>-30.3</v>
      </c>
      <c r="BX30">
        <f t="shared" si="104"/>
        <v>-30.2</v>
      </c>
      <c r="BY30">
        <f t="shared" si="104"/>
        <v>-30.1</v>
      </c>
      <c r="BZ30">
        <f t="shared" si="104"/>
        <v>-30</v>
      </c>
      <c r="CA30">
        <f t="shared" si="104"/>
        <v>-29.9</v>
      </c>
      <c r="CB30">
        <f t="shared" si="104"/>
        <v>-29.8</v>
      </c>
      <c r="CC30">
        <f t="shared" si="104"/>
        <v>-29.7</v>
      </c>
      <c r="CD30">
        <f t="shared" si="104"/>
        <v>-29.6</v>
      </c>
      <c r="CE30">
        <f t="shared" si="104"/>
        <v>-29.5</v>
      </c>
      <c r="CF30">
        <f t="shared" si="104"/>
        <v>-29.4</v>
      </c>
      <c r="CG30">
        <f t="shared" si="104"/>
        <v>-29.3</v>
      </c>
      <c r="CH30">
        <f t="shared" si="104"/>
        <v>-29.2</v>
      </c>
      <c r="CI30">
        <f t="shared" si="104"/>
        <v>-29.1</v>
      </c>
      <c r="CJ30">
        <f t="shared" si="104"/>
        <v>-29</v>
      </c>
      <c r="CK30">
        <f t="shared" si="104"/>
        <v>-28.9</v>
      </c>
      <c r="CL30">
        <f t="shared" si="104"/>
        <v>-28.8</v>
      </c>
      <c r="CM30">
        <f t="shared" si="104"/>
        <v>-28.7</v>
      </c>
      <c r="CN30">
        <f t="shared" si="104"/>
        <v>-28.6</v>
      </c>
      <c r="CO30">
        <f t="shared" si="104"/>
        <v>-28.5</v>
      </c>
      <c r="CP30">
        <f t="shared" si="104"/>
        <v>-28.4</v>
      </c>
      <c r="CQ30">
        <f t="shared" si="104"/>
        <v>-28.3</v>
      </c>
      <c r="CR30">
        <f t="shared" si="104"/>
        <v>-28.2</v>
      </c>
      <c r="CS30">
        <f t="shared" si="104"/>
        <v>-28.1</v>
      </c>
      <c r="CT30">
        <f t="shared" si="104"/>
        <v>-28</v>
      </c>
      <c r="CU30">
        <f t="shared" si="104"/>
        <v>-27.9</v>
      </c>
      <c r="CV30">
        <f t="shared" si="104"/>
        <v>-27.8</v>
      </c>
      <c r="CW30">
        <f t="shared" si="104"/>
        <v>-27.7</v>
      </c>
      <c r="CX30">
        <f t="shared" si="104"/>
        <v>-27.6</v>
      </c>
      <c r="CY30">
        <f t="shared" si="104"/>
        <v>-27.5</v>
      </c>
      <c r="CZ30">
        <f t="shared" si="104"/>
        <v>-27.4</v>
      </c>
      <c r="DA30">
        <f t="shared" si="104"/>
        <v>-27.3</v>
      </c>
      <c r="DB30">
        <f t="shared" si="104"/>
        <v>-27.2</v>
      </c>
      <c r="DC30">
        <f t="shared" si="104"/>
        <v>-27.1</v>
      </c>
      <c r="DD30">
        <f t="shared" si="104"/>
        <v>-27</v>
      </c>
      <c r="DE30">
        <f t="shared" si="104"/>
        <v>-26.9</v>
      </c>
      <c r="DF30">
        <f t="shared" si="104"/>
        <v>-26.8</v>
      </c>
      <c r="DG30">
        <f t="shared" si="104"/>
        <v>-26.7</v>
      </c>
      <c r="DH30">
        <f t="shared" si="104"/>
        <v>-26.6</v>
      </c>
      <c r="DI30">
        <f t="shared" si="104"/>
        <v>-26.5</v>
      </c>
      <c r="DJ30">
        <f t="shared" si="104"/>
        <v>-26.4</v>
      </c>
      <c r="DK30">
        <f t="shared" si="104"/>
        <v>-26.3</v>
      </c>
      <c r="DL30">
        <f t="shared" si="104"/>
        <v>-26.2</v>
      </c>
      <c r="DM30">
        <f t="shared" si="104"/>
        <v>-26.1</v>
      </c>
      <c r="DN30">
        <f t="shared" si="104"/>
        <v>-26</v>
      </c>
      <c r="DO30">
        <f t="shared" si="104"/>
        <v>-25.9</v>
      </c>
      <c r="DP30">
        <f t="shared" si="104"/>
        <v>-25.8</v>
      </c>
      <c r="DQ30">
        <f t="shared" si="104"/>
        <v>-25.7</v>
      </c>
      <c r="DR30">
        <f t="shared" si="104"/>
        <v>-25.6</v>
      </c>
      <c r="DS30">
        <f t="shared" si="104"/>
        <v>-25.5</v>
      </c>
      <c r="DT30">
        <f t="shared" si="104"/>
        <v>-25.4</v>
      </c>
      <c r="DU30">
        <f t="shared" si="104"/>
        <v>-25.3</v>
      </c>
      <c r="DV30">
        <f t="shared" si="104"/>
        <v>-25.2</v>
      </c>
      <c r="DW30">
        <f t="shared" si="104"/>
        <v>-25.1</v>
      </c>
      <c r="DX30">
        <f t="shared" si="104"/>
        <v>-25</v>
      </c>
      <c r="DY30">
        <f t="shared" si="104"/>
        <v>-24.9</v>
      </c>
      <c r="DZ30">
        <f t="shared" ref="DZ30:GK30" si="105">DZ26/100</f>
        <v>-24.8</v>
      </c>
      <c r="EA30">
        <f t="shared" si="105"/>
        <v>-24.7</v>
      </c>
      <c r="EB30">
        <f t="shared" si="105"/>
        <v>-24.6</v>
      </c>
      <c r="EC30">
        <f t="shared" si="105"/>
        <v>-24.5</v>
      </c>
      <c r="ED30">
        <f t="shared" si="105"/>
        <v>-24.4</v>
      </c>
      <c r="EE30">
        <f t="shared" si="105"/>
        <v>-24.3</v>
      </c>
      <c r="EF30">
        <f t="shared" si="105"/>
        <v>-24.2</v>
      </c>
      <c r="EG30">
        <f t="shared" si="105"/>
        <v>-24.1</v>
      </c>
      <c r="EH30">
        <f t="shared" si="105"/>
        <v>-24</v>
      </c>
      <c r="EI30">
        <f t="shared" si="105"/>
        <v>-23.9</v>
      </c>
      <c r="EJ30">
        <f t="shared" si="105"/>
        <v>-23.8</v>
      </c>
      <c r="EK30">
        <f t="shared" si="105"/>
        <v>-23.7</v>
      </c>
      <c r="EL30">
        <f t="shared" si="105"/>
        <v>-23.6</v>
      </c>
      <c r="EM30">
        <f t="shared" si="105"/>
        <v>-23.5</v>
      </c>
      <c r="EN30">
        <f t="shared" si="105"/>
        <v>-23.4</v>
      </c>
      <c r="EO30">
        <f t="shared" si="105"/>
        <v>-23.3</v>
      </c>
      <c r="EP30">
        <f t="shared" si="105"/>
        <v>-23.2</v>
      </c>
      <c r="EQ30">
        <f t="shared" si="105"/>
        <v>-23.1</v>
      </c>
      <c r="ER30">
        <f t="shared" si="105"/>
        <v>-23</v>
      </c>
      <c r="ES30">
        <f t="shared" si="105"/>
        <v>-22.9</v>
      </c>
      <c r="ET30">
        <f t="shared" si="105"/>
        <v>-22.8</v>
      </c>
      <c r="EU30">
        <f t="shared" si="105"/>
        <v>-22.7</v>
      </c>
      <c r="EV30">
        <f t="shared" si="105"/>
        <v>-22.6</v>
      </c>
      <c r="EW30">
        <f t="shared" si="105"/>
        <v>-22.5</v>
      </c>
      <c r="EX30">
        <f t="shared" si="105"/>
        <v>-22.4</v>
      </c>
      <c r="EY30">
        <f t="shared" si="105"/>
        <v>-22.3</v>
      </c>
      <c r="EZ30">
        <f t="shared" si="105"/>
        <v>-22.2</v>
      </c>
      <c r="FA30">
        <f t="shared" si="105"/>
        <v>-22.1</v>
      </c>
      <c r="FB30">
        <f t="shared" si="105"/>
        <v>-22</v>
      </c>
      <c r="FC30">
        <f t="shared" si="105"/>
        <v>-21.9</v>
      </c>
      <c r="FD30">
        <f t="shared" si="105"/>
        <v>-21.8</v>
      </c>
      <c r="FE30">
        <f t="shared" si="105"/>
        <v>-21.7</v>
      </c>
      <c r="FF30">
        <f t="shared" si="105"/>
        <v>-21.6</v>
      </c>
      <c r="FG30">
        <f t="shared" si="105"/>
        <v>-21.5</v>
      </c>
      <c r="FH30">
        <f t="shared" si="105"/>
        <v>-21.4</v>
      </c>
      <c r="FI30">
        <f t="shared" si="105"/>
        <v>-21.3</v>
      </c>
      <c r="FJ30">
        <f t="shared" si="105"/>
        <v>-21.2</v>
      </c>
      <c r="FK30">
        <f t="shared" si="105"/>
        <v>-21.1</v>
      </c>
      <c r="FL30">
        <f t="shared" si="105"/>
        <v>-21</v>
      </c>
      <c r="FM30">
        <f t="shared" si="105"/>
        <v>-20.9</v>
      </c>
      <c r="FN30">
        <f t="shared" si="105"/>
        <v>-20.8</v>
      </c>
      <c r="FO30">
        <f t="shared" si="105"/>
        <v>-20.7</v>
      </c>
      <c r="FP30">
        <f t="shared" si="105"/>
        <v>-20.6</v>
      </c>
      <c r="FQ30">
        <f t="shared" si="105"/>
        <v>-20.5</v>
      </c>
      <c r="FR30">
        <f t="shared" si="105"/>
        <v>-20.399999999999999</v>
      </c>
      <c r="FS30">
        <f t="shared" si="105"/>
        <v>-20.3</v>
      </c>
      <c r="FT30">
        <f t="shared" si="105"/>
        <v>-20.2</v>
      </c>
      <c r="FU30">
        <f t="shared" si="105"/>
        <v>-20.100000000000001</v>
      </c>
      <c r="FV30">
        <f t="shared" si="105"/>
        <v>-20</v>
      </c>
      <c r="FW30">
        <f t="shared" si="105"/>
        <v>-19.899999999999999</v>
      </c>
      <c r="FX30">
        <f t="shared" si="105"/>
        <v>-19.8</v>
      </c>
      <c r="FY30">
        <f t="shared" si="105"/>
        <v>-19.7</v>
      </c>
      <c r="FZ30">
        <f t="shared" si="105"/>
        <v>-19.600000000000001</v>
      </c>
      <c r="GA30">
        <f t="shared" si="105"/>
        <v>-19.5</v>
      </c>
      <c r="GB30">
        <f t="shared" si="105"/>
        <v>-19.399999999999999</v>
      </c>
      <c r="GC30">
        <f t="shared" si="105"/>
        <v>-19.3</v>
      </c>
      <c r="GD30">
        <f t="shared" si="105"/>
        <v>-19.2</v>
      </c>
      <c r="GE30">
        <f t="shared" si="105"/>
        <v>-19.100000000000001</v>
      </c>
      <c r="GF30">
        <f t="shared" si="105"/>
        <v>-19</v>
      </c>
      <c r="GG30">
        <f t="shared" si="105"/>
        <v>-18.899999999999999</v>
      </c>
      <c r="GH30">
        <f t="shared" si="105"/>
        <v>-18.8</v>
      </c>
      <c r="GI30">
        <f t="shared" si="105"/>
        <v>-18.7</v>
      </c>
      <c r="GJ30">
        <f t="shared" si="105"/>
        <v>-18.600000000000001</v>
      </c>
      <c r="GK30">
        <f t="shared" si="105"/>
        <v>-18.5</v>
      </c>
      <c r="GL30">
        <f t="shared" ref="GL30:IW30" si="106">GL26/100</f>
        <v>-18.399999999999999</v>
      </c>
      <c r="GM30">
        <f t="shared" si="106"/>
        <v>-18.3</v>
      </c>
      <c r="GN30">
        <f t="shared" si="106"/>
        <v>-18.2</v>
      </c>
      <c r="GO30">
        <f t="shared" si="106"/>
        <v>-18.100000000000001</v>
      </c>
      <c r="GP30">
        <f t="shared" si="106"/>
        <v>-18</v>
      </c>
      <c r="GQ30">
        <f t="shared" si="106"/>
        <v>-17.899999999999999</v>
      </c>
      <c r="GR30">
        <f t="shared" si="106"/>
        <v>-17.8</v>
      </c>
      <c r="GS30">
        <f t="shared" si="106"/>
        <v>-17.7</v>
      </c>
      <c r="GT30">
        <f t="shared" si="106"/>
        <v>-17.600000000000001</v>
      </c>
      <c r="GU30">
        <f t="shared" si="106"/>
        <v>-17.5</v>
      </c>
      <c r="GV30">
        <f t="shared" si="106"/>
        <v>-17.399999999999999</v>
      </c>
      <c r="GW30">
        <f t="shared" si="106"/>
        <v>-17.3</v>
      </c>
      <c r="GX30">
        <f t="shared" si="106"/>
        <v>-17.2</v>
      </c>
      <c r="GY30">
        <f t="shared" si="106"/>
        <v>-17.100000000000001</v>
      </c>
      <c r="GZ30">
        <f t="shared" si="106"/>
        <v>-17</v>
      </c>
      <c r="HA30">
        <f t="shared" si="106"/>
        <v>-16.899999999999999</v>
      </c>
      <c r="HB30">
        <f t="shared" si="106"/>
        <v>-16.8</v>
      </c>
      <c r="HC30">
        <f t="shared" si="106"/>
        <v>-16.7</v>
      </c>
      <c r="HD30">
        <f t="shared" si="106"/>
        <v>-16.600000000000001</v>
      </c>
      <c r="HE30">
        <f t="shared" si="106"/>
        <v>-16.5</v>
      </c>
      <c r="HF30">
        <f t="shared" si="106"/>
        <v>-16.399999999999999</v>
      </c>
      <c r="HG30">
        <f t="shared" si="106"/>
        <v>-16.3</v>
      </c>
      <c r="HH30">
        <f t="shared" si="106"/>
        <v>-16.2</v>
      </c>
      <c r="HI30">
        <f t="shared" si="106"/>
        <v>-16.100000000000001</v>
      </c>
      <c r="HJ30">
        <f t="shared" si="106"/>
        <v>-16</v>
      </c>
      <c r="HK30">
        <f t="shared" si="106"/>
        <v>-15.9</v>
      </c>
      <c r="HL30">
        <f t="shared" si="106"/>
        <v>-15.8</v>
      </c>
      <c r="HM30">
        <f t="shared" si="106"/>
        <v>-15.7</v>
      </c>
      <c r="HN30">
        <f t="shared" si="106"/>
        <v>-15.6</v>
      </c>
      <c r="HO30">
        <f t="shared" si="106"/>
        <v>-15.5</v>
      </c>
      <c r="HP30">
        <f t="shared" si="106"/>
        <v>-15.4</v>
      </c>
      <c r="HQ30">
        <f t="shared" si="106"/>
        <v>-15.3</v>
      </c>
      <c r="HR30">
        <f t="shared" si="106"/>
        <v>-15.2</v>
      </c>
      <c r="HS30">
        <f t="shared" si="106"/>
        <v>-15.1</v>
      </c>
      <c r="HT30">
        <f t="shared" si="106"/>
        <v>-15</v>
      </c>
      <c r="HU30">
        <f t="shared" si="106"/>
        <v>-14.9</v>
      </c>
      <c r="HV30">
        <f t="shared" si="106"/>
        <v>-14.8</v>
      </c>
      <c r="HW30">
        <f t="shared" si="106"/>
        <v>-14.7</v>
      </c>
      <c r="HX30">
        <f t="shared" si="106"/>
        <v>-14.6</v>
      </c>
      <c r="HY30">
        <f t="shared" si="106"/>
        <v>-14.5</v>
      </c>
      <c r="HZ30">
        <f t="shared" si="106"/>
        <v>-14.4</v>
      </c>
      <c r="IA30">
        <f t="shared" si="106"/>
        <v>-14.3</v>
      </c>
      <c r="IB30">
        <f t="shared" si="106"/>
        <v>-14.2</v>
      </c>
      <c r="IC30">
        <f t="shared" si="106"/>
        <v>-14.1</v>
      </c>
      <c r="ID30">
        <f t="shared" si="106"/>
        <v>-14</v>
      </c>
      <c r="IE30">
        <f t="shared" si="106"/>
        <v>-13.9</v>
      </c>
      <c r="IF30">
        <f t="shared" si="106"/>
        <v>-13.8</v>
      </c>
      <c r="IG30">
        <f t="shared" si="106"/>
        <v>-13.7</v>
      </c>
      <c r="IH30">
        <f t="shared" si="106"/>
        <v>-13.6</v>
      </c>
      <c r="II30">
        <f t="shared" si="106"/>
        <v>-13.5</v>
      </c>
      <c r="IJ30">
        <f t="shared" si="106"/>
        <v>-13.4</v>
      </c>
      <c r="IK30">
        <f t="shared" si="106"/>
        <v>-13.3</v>
      </c>
      <c r="IL30">
        <f t="shared" si="106"/>
        <v>-13.2</v>
      </c>
      <c r="IM30">
        <f t="shared" si="106"/>
        <v>-13.1</v>
      </c>
      <c r="IN30">
        <f t="shared" si="106"/>
        <v>-13</v>
      </c>
      <c r="IO30">
        <f t="shared" si="106"/>
        <v>-12.9</v>
      </c>
      <c r="IP30">
        <f t="shared" si="106"/>
        <v>-12.8</v>
      </c>
      <c r="IQ30">
        <f t="shared" si="106"/>
        <v>-12.7</v>
      </c>
      <c r="IR30">
        <f t="shared" si="106"/>
        <v>-12.6</v>
      </c>
      <c r="IS30">
        <f t="shared" si="106"/>
        <v>-12.5</v>
      </c>
      <c r="IT30">
        <f t="shared" si="106"/>
        <v>-12.4</v>
      </c>
      <c r="IU30">
        <f t="shared" si="106"/>
        <v>-12.3</v>
      </c>
      <c r="IV30">
        <f t="shared" si="106"/>
        <v>-12.2</v>
      </c>
      <c r="IW30">
        <f t="shared" si="106"/>
        <v>-12.1</v>
      </c>
      <c r="IX30">
        <f t="shared" ref="IX30:LI30" si="107">IX26/100</f>
        <v>-12</v>
      </c>
      <c r="IY30">
        <f t="shared" si="107"/>
        <v>-11.9</v>
      </c>
      <c r="IZ30">
        <f t="shared" si="107"/>
        <v>-11.8</v>
      </c>
      <c r="JA30">
        <f t="shared" si="107"/>
        <v>-11.7</v>
      </c>
      <c r="JB30">
        <f t="shared" si="107"/>
        <v>-11.6</v>
      </c>
      <c r="JC30">
        <f t="shared" si="107"/>
        <v>-11.5</v>
      </c>
      <c r="JD30">
        <f t="shared" si="107"/>
        <v>-11.4</v>
      </c>
      <c r="JE30">
        <f t="shared" si="107"/>
        <v>-11.3</v>
      </c>
      <c r="JF30">
        <f t="shared" si="107"/>
        <v>-11.2</v>
      </c>
      <c r="JG30">
        <f t="shared" si="107"/>
        <v>-11.1</v>
      </c>
      <c r="JH30">
        <f t="shared" si="107"/>
        <v>-11</v>
      </c>
      <c r="JI30">
        <f t="shared" si="107"/>
        <v>-10.9</v>
      </c>
      <c r="JJ30">
        <f t="shared" si="107"/>
        <v>-10.8</v>
      </c>
      <c r="JK30">
        <f t="shared" si="107"/>
        <v>-10.7</v>
      </c>
      <c r="JL30">
        <f t="shared" si="107"/>
        <v>-10.6</v>
      </c>
      <c r="JM30">
        <f t="shared" si="107"/>
        <v>-10.5</v>
      </c>
      <c r="JN30">
        <f t="shared" si="107"/>
        <v>-10.4</v>
      </c>
      <c r="JO30">
        <f t="shared" si="107"/>
        <v>-10.3</v>
      </c>
      <c r="JP30">
        <f t="shared" si="107"/>
        <v>-10.199999999999999</v>
      </c>
      <c r="JQ30">
        <f t="shared" si="107"/>
        <v>-10.1</v>
      </c>
      <c r="JR30">
        <f t="shared" si="107"/>
        <v>-10</v>
      </c>
      <c r="JS30">
        <f t="shared" si="107"/>
        <v>-9.9</v>
      </c>
      <c r="JT30">
        <f t="shared" si="107"/>
        <v>-9.8000000000000007</v>
      </c>
      <c r="JU30">
        <f t="shared" si="107"/>
        <v>-9.6999999999999993</v>
      </c>
      <c r="JV30">
        <f t="shared" si="107"/>
        <v>-9.6</v>
      </c>
      <c r="JW30">
        <f t="shared" si="107"/>
        <v>-9.5</v>
      </c>
      <c r="JX30">
        <f t="shared" si="107"/>
        <v>-9.4</v>
      </c>
      <c r="JY30">
        <f t="shared" si="107"/>
        <v>-9.3000000000000007</v>
      </c>
      <c r="JZ30">
        <f t="shared" si="107"/>
        <v>-9.1999999999999993</v>
      </c>
      <c r="KA30">
        <f t="shared" si="107"/>
        <v>-9.1</v>
      </c>
      <c r="KB30">
        <f t="shared" si="107"/>
        <v>-9</v>
      </c>
      <c r="KC30">
        <f t="shared" si="107"/>
        <v>-8.9</v>
      </c>
      <c r="KD30">
        <f t="shared" si="107"/>
        <v>-8.8000000000000007</v>
      </c>
      <c r="KE30">
        <f t="shared" si="107"/>
        <v>-8.6999999999999993</v>
      </c>
      <c r="KF30">
        <f t="shared" si="107"/>
        <v>-8.6</v>
      </c>
      <c r="KG30">
        <f t="shared" si="107"/>
        <v>-8.5</v>
      </c>
      <c r="KH30">
        <f t="shared" si="107"/>
        <v>-8.4</v>
      </c>
      <c r="KI30">
        <f t="shared" si="107"/>
        <v>-8.3000000000000007</v>
      </c>
      <c r="KJ30">
        <f t="shared" si="107"/>
        <v>-8.1999999999999993</v>
      </c>
      <c r="KK30">
        <f t="shared" si="107"/>
        <v>-8.1</v>
      </c>
      <c r="KL30">
        <f t="shared" si="107"/>
        <v>-8</v>
      </c>
      <c r="KM30">
        <f t="shared" si="107"/>
        <v>-7.9</v>
      </c>
      <c r="KN30">
        <f t="shared" si="107"/>
        <v>-7.8</v>
      </c>
      <c r="KO30">
        <f t="shared" si="107"/>
        <v>-7.7</v>
      </c>
      <c r="KP30">
        <f t="shared" si="107"/>
        <v>-7.6</v>
      </c>
      <c r="KQ30">
        <f t="shared" si="107"/>
        <v>-7.5</v>
      </c>
      <c r="KR30">
        <f t="shared" si="107"/>
        <v>-7.4</v>
      </c>
      <c r="KS30">
        <f t="shared" si="107"/>
        <v>-7.3</v>
      </c>
      <c r="KT30">
        <f t="shared" si="107"/>
        <v>-7.2</v>
      </c>
      <c r="KU30">
        <f t="shared" si="107"/>
        <v>-7.1</v>
      </c>
      <c r="KV30">
        <f t="shared" si="107"/>
        <v>-7</v>
      </c>
      <c r="KW30">
        <f t="shared" si="107"/>
        <v>-6.9</v>
      </c>
      <c r="KX30">
        <f t="shared" si="107"/>
        <v>-6.8</v>
      </c>
      <c r="KY30">
        <f t="shared" si="107"/>
        <v>-6.7</v>
      </c>
      <c r="KZ30">
        <f t="shared" si="107"/>
        <v>-6.6</v>
      </c>
      <c r="LA30">
        <f t="shared" si="107"/>
        <v>-6.5</v>
      </c>
      <c r="LB30">
        <f t="shared" si="107"/>
        <v>-6.4</v>
      </c>
      <c r="LC30">
        <f t="shared" si="107"/>
        <v>-6.3</v>
      </c>
      <c r="LD30">
        <f t="shared" si="107"/>
        <v>-6.2</v>
      </c>
      <c r="LE30">
        <f t="shared" si="107"/>
        <v>-6.1</v>
      </c>
      <c r="LF30">
        <f t="shared" si="107"/>
        <v>-6</v>
      </c>
      <c r="LG30">
        <f t="shared" si="107"/>
        <v>-5.9</v>
      </c>
      <c r="LH30">
        <f t="shared" si="107"/>
        <v>-5.8</v>
      </c>
      <c r="LI30">
        <f t="shared" si="107"/>
        <v>-5.7</v>
      </c>
      <c r="LJ30">
        <f t="shared" ref="LJ30:NU30" si="108">LJ26/100</f>
        <v>-5.6</v>
      </c>
      <c r="LK30">
        <f t="shared" si="108"/>
        <v>-5.5</v>
      </c>
      <c r="LL30">
        <f t="shared" si="108"/>
        <v>-5.4</v>
      </c>
      <c r="LM30">
        <f t="shared" si="108"/>
        <v>-5.3</v>
      </c>
      <c r="LN30">
        <f t="shared" si="108"/>
        <v>-5.2</v>
      </c>
      <c r="LO30">
        <f t="shared" si="108"/>
        <v>-5.0999999999999996</v>
      </c>
      <c r="LP30">
        <f t="shared" si="108"/>
        <v>-5</v>
      </c>
      <c r="LQ30">
        <f t="shared" si="108"/>
        <v>-4.9000000000000004</v>
      </c>
      <c r="LR30">
        <f t="shared" si="108"/>
        <v>-4.8</v>
      </c>
      <c r="LS30">
        <f t="shared" si="108"/>
        <v>-4.7</v>
      </c>
      <c r="LT30">
        <f t="shared" si="108"/>
        <v>-4.5999999999999996</v>
      </c>
      <c r="LU30">
        <f t="shared" si="108"/>
        <v>-4.5</v>
      </c>
      <c r="LV30">
        <f t="shared" si="108"/>
        <v>-4.4000000000000004</v>
      </c>
      <c r="LW30">
        <f t="shared" si="108"/>
        <v>-4.3</v>
      </c>
      <c r="LX30">
        <f t="shared" si="108"/>
        <v>-4.2</v>
      </c>
      <c r="LY30">
        <f t="shared" si="108"/>
        <v>-4.0999999999999996</v>
      </c>
      <c r="LZ30">
        <f t="shared" si="108"/>
        <v>-4</v>
      </c>
      <c r="MA30">
        <f t="shared" si="108"/>
        <v>-3.9</v>
      </c>
      <c r="MB30">
        <f t="shared" si="108"/>
        <v>-3.8</v>
      </c>
      <c r="MC30">
        <f t="shared" si="108"/>
        <v>-3.7</v>
      </c>
      <c r="MD30">
        <f t="shared" si="108"/>
        <v>-3.6</v>
      </c>
      <c r="ME30">
        <f t="shared" si="108"/>
        <v>-3.5</v>
      </c>
      <c r="MF30">
        <f t="shared" si="108"/>
        <v>-3.4</v>
      </c>
      <c r="MG30">
        <f t="shared" si="108"/>
        <v>-3.3</v>
      </c>
      <c r="MH30">
        <f t="shared" si="108"/>
        <v>-3.2</v>
      </c>
      <c r="MI30">
        <f t="shared" si="108"/>
        <v>-3.1</v>
      </c>
      <c r="MJ30">
        <f t="shared" si="108"/>
        <v>-3</v>
      </c>
      <c r="MK30">
        <f t="shared" si="108"/>
        <v>-2.9</v>
      </c>
      <c r="ML30">
        <f t="shared" si="108"/>
        <v>-2.8</v>
      </c>
      <c r="MM30">
        <f t="shared" si="108"/>
        <v>-2.7</v>
      </c>
      <c r="MN30">
        <f t="shared" si="108"/>
        <v>-2.6</v>
      </c>
      <c r="MO30">
        <f t="shared" si="108"/>
        <v>-2.5</v>
      </c>
      <c r="MP30">
        <f t="shared" si="108"/>
        <v>-2.4</v>
      </c>
      <c r="MQ30">
        <f t="shared" si="108"/>
        <v>-2.2999999999999998</v>
      </c>
      <c r="MR30">
        <f t="shared" si="108"/>
        <v>-2.2000000000000002</v>
      </c>
      <c r="MS30">
        <f t="shared" si="108"/>
        <v>-2.1</v>
      </c>
      <c r="MT30">
        <f t="shared" si="108"/>
        <v>-2</v>
      </c>
      <c r="MU30">
        <f t="shared" si="108"/>
        <v>-1.9</v>
      </c>
      <c r="MV30">
        <f t="shared" si="108"/>
        <v>-1.8</v>
      </c>
      <c r="MW30">
        <f t="shared" si="108"/>
        <v>-1.7</v>
      </c>
      <c r="MX30">
        <f t="shared" si="108"/>
        <v>-1.6</v>
      </c>
      <c r="MY30">
        <f t="shared" si="108"/>
        <v>-1.5</v>
      </c>
      <c r="MZ30">
        <f t="shared" si="108"/>
        <v>-1.4</v>
      </c>
      <c r="NA30">
        <f t="shared" si="108"/>
        <v>-1.3</v>
      </c>
      <c r="NB30">
        <f t="shared" si="108"/>
        <v>-1.2</v>
      </c>
      <c r="NC30">
        <f t="shared" si="108"/>
        <v>-1.1000000000000001</v>
      </c>
      <c r="ND30">
        <f t="shared" si="108"/>
        <v>-1</v>
      </c>
      <c r="NE30">
        <f t="shared" si="108"/>
        <v>-0.9</v>
      </c>
      <c r="NF30">
        <f t="shared" si="108"/>
        <v>-0.8</v>
      </c>
      <c r="NG30">
        <f t="shared" si="108"/>
        <v>-0.7</v>
      </c>
      <c r="NH30">
        <f t="shared" si="108"/>
        <v>-0.6</v>
      </c>
      <c r="NI30">
        <f t="shared" si="108"/>
        <v>-0.5</v>
      </c>
      <c r="NJ30">
        <f t="shared" si="108"/>
        <v>-0.4</v>
      </c>
      <c r="NK30">
        <f t="shared" si="108"/>
        <v>-0.3</v>
      </c>
      <c r="NL30">
        <f t="shared" si="108"/>
        <v>-0.2</v>
      </c>
      <c r="NM30">
        <f t="shared" si="108"/>
        <v>-0.1</v>
      </c>
      <c r="NN30">
        <f t="shared" si="108"/>
        <v>0</v>
      </c>
      <c r="NO30">
        <f t="shared" si="108"/>
        <v>0.1</v>
      </c>
      <c r="NP30">
        <f t="shared" si="108"/>
        <v>0.2</v>
      </c>
      <c r="NQ30">
        <f t="shared" si="108"/>
        <v>0.3</v>
      </c>
      <c r="NR30">
        <f t="shared" si="108"/>
        <v>0.4</v>
      </c>
      <c r="NS30">
        <f t="shared" si="108"/>
        <v>0.5</v>
      </c>
      <c r="NT30">
        <f t="shared" si="108"/>
        <v>0.6</v>
      </c>
      <c r="NU30">
        <f t="shared" si="108"/>
        <v>0.7</v>
      </c>
      <c r="NV30">
        <f t="shared" ref="NV30:QG30" si="109">NV26/100</f>
        <v>0.8</v>
      </c>
      <c r="NW30">
        <f t="shared" si="109"/>
        <v>0.9</v>
      </c>
      <c r="NX30">
        <f t="shared" si="109"/>
        <v>1</v>
      </c>
      <c r="NY30">
        <f t="shared" si="109"/>
        <v>1.1000000000000001</v>
      </c>
      <c r="NZ30">
        <f t="shared" si="109"/>
        <v>1.2</v>
      </c>
      <c r="OA30">
        <f t="shared" si="109"/>
        <v>1.3</v>
      </c>
      <c r="OB30">
        <f t="shared" si="109"/>
        <v>1.4</v>
      </c>
      <c r="OC30">
        <f t="shared" si="109"/>
        <v>1.5</v>
      </c>
      <c r="OD30">
        <f t="shared" si="109"/>
        <v>1.6</v>
      </c>
      <c r="OE30">
        <f t="shared" si="109"/>
        <v>1.7</v>
      </c>
      <c r="OF30">
        <f t="shared" si="109"/>
        <v>1.8</v>
      </c>
      <c r="OG30">
        <f t="shared" si="109"/>
        <v>1.9</v>
      </c>
      <c r="OH30">
        <f t="shared" si="109"/>
        <v>2</v>
      </c>
      <c r="OI30">
        <f t="shared" si="109"/>
        <v>2.1</v>
      </c>
      <c r="OJ30">
        <f t="shared" si="109"/>
        <v>2.2000000000000002</v>
      </c>
      <c r="OK30">
        <f t="shared" si="109"/>
        <v>2.2999999999999998</v>
      </c>
      <c r="OL30">
        <f t="shared" si="109"/>
        <v>2.4</v>
      </c>
      <c r="OM30">
        <f t="shared" si="109"/>
        <v>2.5</v>
      </c>
      <c r="ON30">
        <f t="shared" si="109"/>
        <v>2.6</v>
      </c>
      <c r="OO30">
        <f t="shared" si="109"/>
        <v>2.7</v>
      </c>
      <c r="OP30">
        <f t="shared" si="109"/>
        <v>2.8</v>
      </c>
      <c r="OQ30">
        <f t="shared" si="109"/>
        <v>2.9</v>
      </c>
      <c r="OR30">
        <f t="shared" si="109"/>
        <v>3</v>
      </c>
      <c r="OS30">
        <f t="shared" si="109"/>
        <v>3.1</v>
      </c>
      <c r="OT30">
        <f t="shared" si="109"/>
        <v>3.2</v>
      </c>
      <c r="OU30">
        <f t="shared" si="109"/>
        <v>3.3</v>
      </c>
      <c r="OV30">
        <f t="shared" si="109"/>
        <v>3.4</v>
      </c>
      <c r="OW30">
        <f t="shared" si="109"/>
        <v>3.5</v>
      </c>
      <c r="OX30">
        <f t="shared" si="109"/>
        <v>3.6</v>
      </c>
      <c r="OY30">
        <f t="shared" si="109"/>
        <v>3.7</v>
      </c>
      <c r="OZ30">
        <f t="shared" si="109"/>
        <v>3.8</v>
      </c>
      <c r="PA30">
        <f t="shared" si="109"/>
        <v>3.9</v>
      </c>
      <c r="PB30">
        <f t="shared" si="109"/>
        <v>4</v>
      </c>
      <c r="PC30">
        <f t="shared" si="109"/>
        <v>4.0999999999999996</v>
      </c>
      <c r="PD30">
        <f t="shared" si="109"/>
        <v>4.2</v>
      </c>
      <c r="PE30">
        <f t="shared" si="109"/>
        <v>4.3</v>
      </c>
      <c r="PF30">
        <f t="shared" si="109"/>
        <v>4.4000000000000004</v>
      </c>
      <c r="PG30">
        <f t="shared" si="109"/>
        <v>4.5</v>
      </c>
      <c r="PH30">
        <f t="shared" si="109"/>
        <v>4.5999999999999996</v>
      </c>
      <c r="PI30">
        <f t="shared" si="109"/>
        <v>4.7</v>
      </c>
      <c r="PJ30">
        <f t="shared" si="109"/>
        <v>4.8</v>
      </c>
      <c r="PK30">
        <f t="shared" si="109"/>
        <v>4.9000000000000004</v>
      </c>
      <c r="PL30">
        <f t="shared" si="109"/>
        <v>5</v>
      </c>
      <c r="PM30">
        <f t="shared" si="109"/>
        <v>5.0999999999999996</v>
      </c>
      <c r="PN30">
        <f t="shared" si="109"/>
        <v>5.2</v>
      </c>
      <c r="PO30">
        <f t="shared" si="109"/>
        <v>5.3</v>
      </c>
      <c r="PP30">
        <f t="shared" si="109"/>
        <v>5.4</v>
      </c>
      <c r="PQ30">
        <f t="shared" si="109"/>
        <v>5.5</v>
      </c>
      <c r="PR30">
        <f t="shared" si="109"/>
        <v>5.6</v>
      </c>
      <c r="PS30">
        <f t="shared" si="109"/>
        <v>5.7</v>
      </c>
      <c r="PT30">
        <f t="shared" si="109"/>
        <v>5.8</v>
      </c>
      <c r="PU30">
        <f t="shared" si="109"/>
        <v>5.9</v>
      </c>
      <c r="PV30">
        <f t="shared" si="109"/>
        <v>6</v>
      </c>
      <c r="PW30">
        <f t="shared" si="109"/>
        <v>6.1</v>
      </c>
      <c r="PX30">
        <f t="shared" si="109"/>
        <v>6.2</v>
      </c>
      <c r="PY30">
        <f t="shared" si="109"/>
        <v>6.3</v>
      </c>
      <c r="PZ30">
        <f t="shared" si="109"/>
        <v>6.4</v>
      </c>
      <c r="QA30">
        <f t="shared" si="109"/>
        <v>6.5</v>
      </c>
      <c r="QB30">
        <f t="shared" si="109"/>
        <v>6.6</v>
      </c>
      <c r="QC30">
        <f t="shared" si="109"/>
        <v>6.7</v>
      </c>
      <c r="QD30">
        <f t="shared" si="109"/>
        <v>6.8</v>
      </c>
      <c r="QE30">
        <f t="shared" si="109"/>
        <v>6.9</v>
      </c>
      <c r="QF30">
        <f t="shared" si="109"/>
        <v>7</v>
      </c>
      <c r="QG30">
        <f t="shared" si="109"/>
        <v>7.1</v>
      </c>
      <c r="QH30">
        <f t="shared" ref="QH30:SS30" si="110">QH26/100</f>
        <v>7.2</v>
      </c>
      <c r="QI30">
        <f t="shared" si="110"/>
        <v>7.3</v>
      </c>
      <c r="QJ30">
        <f t="shared" si="110"/>
        <v>7.4</v>
      </c>
      <c r="QK30">
        <f t="shared" si="110"/>
        <v>7.5</v>
      </c>
      <c r="QL30">
        <f t="shared" si="110"/>
        <v>7.6</v>
      </c>
      <c r="QM30">
        <f t="shared" si="110"/>
        <v>7.7</v>
      </c>
      <c r="QN30">
        <f t="shared" si="110"/>
        <v>7.8</v>
      </c>
      <c r="QO30">
        <f t="shared" si="110"/>
        <v>7.9</v>
      </c>
      <c r="QP30">
        <f t="shared" si="110"/>
        <v>8</v>
      </c>
      <c r="QQ30">
        <f t="shared" si="110"/>
        <v>8.1</v>
      </c>
      <c r="QR30">
        <f t="shared" si="110"/>
        <v>8.1999999999999993</v>
      </c>
      <c r="QS30">
        <f t="shared" si="110"/>
        <v>8.3000000000000007</v>
      </c>
      <c r="QT30">
        <f t="shared" si="110"/>
        <v>8.4</v>
      </c>
      <c r="QU30">
        <f t="shared" si="110"/>
        <v>8.5</v>
      </c>
      <c r="QV30">
        <f t="shared" si="110"/>
        <v>8.6</v>
      </c>
      <c r="QW30">
        <f t="shared" si="110"/>
        <v>8.6999999999999993</v>
      </c>
      <c r="QX30">
        <f t="shared" si="110"/>
        <v>8.8000000000000007</v>
      </c>
      <c r="QY30">
        <f t="shared" si="110"/>
        <v>8.9</v>
      </c>
      <c r="QZ30">
        <f t="shared" si="110"/>
        <v>9</v>
      </c>
      <c r="RA30">
        <f t="shared" si="110"/>
        <v>9.1</v>
      </c>
      <c r="RB30">
        <f t="shared" si="110"/>
        <v>9.1999999999999993</v>
      </c>
      <c r="RC30">
        <f t="shared" si="110"/>
        <v>9.3000000000000007</v>
      </c>
      <c r="RD30">
        <f t="shared" si="110"/>
        <v>9.4</v>
      </c>
      <c r="RE30">
        <f t="shared" si="110"/>
        <v>9.5</v>
      </c>
      <c r="RF30">
        <f t="shared" si="110"/>
        <v>9.6</v>
      </c>
      <c r="RG30">
        <f t="shared" si="110"/>
        <v>9.6999999999999993</v>
      </c>
      <c r="RH30">
        <f t="shared" si="110"/>
        <v>9.8000000000000007</v>
      </c>
      <c r="RI30">
        <f t="shared" si="110"/>
        <v>9.9</v>
      </c>
      <c r="RJ30">
        <f t="shared" si="110"/>
        <v>10</v>
      </c>
      <c r="RK30">
        <f t="shared" si="110"/>
        <v>10.1</v>
      </c>
      <c r="RL30">
        <f t="shared" si="110"/>
        <v>10.199999999999999</v>
      </c>
      <c r="RM30">
        <f t="shared" si="110"/>
        <v>10.3</v>
      </c>
      <c r="RN30">
        <f t="shared" si="110"/>
        <v>10.4</v>
      </c>
      <c r="RO30">
        <f t="shared" si="110"/>
        <v>10.5</v>
      </c>
      <c r="RP30">
        <f t="shared" si="110"/>
        <v>10.6</v>
      </c>
      <c r="RQ30">
        <f t="shared" si="110"/>
        <v>10.7</v>
      </c>
      <c r="RR30">
        <f t="shared" si="110"/>
        <v>10.8</v>
      </c>
      <c r="RS30">
        <f t="shared" si="110"/>
        <v>10.9</v>
      </c>
      <c r="RT30">
        <f t="shared" si="110"/>
        <v>11</v>
      </c>
      <c r="RU30">
        <f t="shared" si="110"/>
        <v>11.1</v>
      </c>
      <c r="RV30">
        <f t="shared" si="110"/>
        <v>11.2</v>
      </c>
      <c r="RW30">
        <f t="shared" si="110"/>
        <v>11.3</v>
      </c>
      <c r="RX30">
        <f t="shared" si="110"/>
        <v>11.4</v>
      </c>
      <c r="RY30">
        <f t="shared" si="110"/>
        <v>11.5</v>
      </c>
      <c r="RZ30">
        <f t="shared" si="110"/>
        <v>11.6</v>
      </c>
      <c r="SA30">
        <f t="shared" si="110"/>
        <v>11.7</v>
      </c>
      <c r="SB30">
        <f t="shared" si="110"/>
        <v>11.8</v>
      </c>
      <c r="SC30">
        <f t="shared" si="110"/>
        <v>11.9</v>
      </c>
      <c r="SD30">
        <f t="shared" si="110"/>
        <v>12</v>
      </c>
      <c r="SE30">
        <f t="shared" si="110"/>
        <v>12.1</v>
      </c>
      <c r="SF30">
        <f t="shared" si="110"/>
        <v>12.2</v>
      </c>
      <c r="SG30">
        <f t="shared" si="110"/>
        <v>12.3</v>
      </c>
      <c r="SH30">
        <f t="shared" si="110"/>
        <v>12.4</v>
      </c>
      <c r="SI30">
        <f t="shared" si="110"/>
        <v>12.5</v>
      </c>
      <c r="SJ30">
        <f t="shared" si="110"/>
        <v>12.6</v>
      </c>
      <c r="SK30">
        <f t="shared" si="110"/>
        <v>12.7</v>
      </c>
      <c r="SL30">
        <f t="shared" si="110"/>
        <v>12.8</v>
      </c>
      <c r="SM30">
        <f t="shared" si="110"/>
        <v>12.9</v>
      </c>
      <c r="SN30">
        <f t="shared" si="110"/>
        <v>13</v>
      </c>
      <c r="SO30">
        <f t="shared" si="110"/>
        <v>13.1</v>
      </c>
      <c r="SP30">
        <f t="shared" si="110"/>
        <v>13.2</v>
      </c>
      <c r="SQ30">
        <f t="shared" si="110"/>
        <v>13.3</v>
      </c>
      <c r="SR30">
        <f t="shared" si="110"/>
        <v>13.4</v>
      </c>
      <c r="SS30">
        <f t="shared" si="110"/>
        <v>13.5</v>
      </c>
      <c r="ST30">
        <f t="shared" ref="ST30:VE30" si="111">ST26/100</f>
        <v>13.6</v>
      </c>
      <c r="SU30">
        <f t="shared" si="111"/>
        <v>13.7</v>
      </c>
      <c r="SV30">
        <f t="shared" si="111"/>
        <v>13.8</v>
      </c>
      <c r="SW30">
        <f t="shared" si="111"/>
        <v>13.9</v>
      </c>
      <c r="SX30">
        <f t="shared" si="111"/>
        <v>14</v>
      </c>
      <c r="SY30">
        <f t="shared" si="111"/>
        <v>14.1</v>
      </c>
      <c r="SZ30">
        <f t="shared" si="111"/>
        <v>14.2</v>
      </c>
      <c r="TA30">
        <f t="shared" si="111"/>
        <v>14.3</v>
      </c>
      <c r="TB30">
        <f t="shared" si="111"/>
        <v>14.4</v>
      </c>
      <c r="TC30">
        <f t="shared" si="111"/>
        <v>14.5</v>
      </c>
      <c r="TD30">
        <f t="shared" si="111"/>
        <v>14.6</v>
      </c>
      <c r="TE30">
        <f t="shared" si="111"/>
        <v>14.7</v>
      </c>
      <c r="TF30">
        <f t="shared" si="111"/>
        <v>14.8</v>
      </c>
      <c r="TG30">
        <f t="shared" si="111"/>
        <v>14.9</v>
      </c>
      <c r="TH30">
        <f t="shared" si="111"/>
        <v>15</v>
      </c>
      <c r="TI30">
        <f t="shared" si="111"/>
        <v>15.1</v>
      </c>
      <c r="TJ30">
        <f t="shared" si="111"/>
        <v>15.2</v>
      </c>
      <c r="TK30">
        <f t="shared" si="111"/>
        <v>15.3</v>
      </c>
      <c r="TL30">
        <f t="shared" si="111"/>
        <v>15.4</v>
      </c>
      <c r="TM30">
        <f t="shared" si="111"/>
        <v>15.5</v>
      </c>
      <c r="TN30">
        <f t="shared" si="111"/>
        <v>15.6</v>
      </c>
      <c r="TO30">
        <f t="shared" si="111"/>
        <v>15.7</v>
      </c>
      <c r="TP30">
        <f t="shared" si="111"/>
        <v>15.8</v>
      </c>
      <c r="TQ30">
        <f t="shared" si="111"/>
        <v>15.9</v>
      </c>
      <c r="TR30">
        <f t="shared" si="111"/>
        <v>16</v>
      </c>
      <c r="TS30">
        <f t="shared" si="111"/>
        <v>16.100000000000001</v>
      </c>
      <c r="TT30">
        <f t="shared" si="111"/>
        <v>16.2</v>
      </c>
      <c r="TU30">
        <f t="shared" si="111"/>
        <v>16.21</v>
      </c>
      <c r="TV30">
        <f t="shared" si="111"/>
        <v>16.22</v>
      </c>
      <c r="TW30">
        <f t="shared" si="111"/>
        <v>16.23</v>
      </c>
      <c r="TX30">
        <f t="shared" si="111"/>
        <v>16.239999999999998</v>
      </c>
      <c r="TY30">
        <f t="shared" si="111"/>
        <v>16.25</v>
      </c>
      <c r="TZ30">
        <f t="shared" si="111"/>
        <v>16.260000000000002</v>
      </c>
      <c r="UA30">
        <f t="shared" si="111"/>
        <v>16.27</v>
      </c>
      <c r="UB30">
        <f t="shared" si="111"/>
        <v>16.28</v>
      </c>
      <c r="UC30">
        <f t="shared" si="111"/>
        <v>16.29</v>
      </c>
      <c r="UD30">
        <f t="shared" si="111"/>
        <v>16.3</v>
      </c>
      <c r="UE30">
        <f t="shared" si="111"/>
        <v>16.309999999999999</v>
      </c>
      <c r="UF30">
        <f t="shared" si="111"/>
        <v>16.32</v>
      </c>
      <c r="UG30">
        <f t="shared" si="111"/>
        <v>16.329999999999998</v>
      </c>
      <c r="UH30">
        <f t="shared" si="111"/>
        <v>16.34</v>
      </c>
      <c r="UI30">
        <f t="shared" si="111"/>
        <v>16.350000000000001</v>
      </c>
      <c r="UJ30">
        <f t="shared" si="111"/>
        <v>16.36</v>
      </c>
      <c r="UK30">
        <f t="shared" si="111"/>
        <v>16.37</v>
      </c>
      <c r="UL30">
        <f t="shared" si="111"/>
        <v>16.38</v>
      </c>
      <c r="UM30">
        <f t="shared" si="111"/>
        <v>16.39</v>
      </c>
      <c r="UN30">
        <f>UN26/100</f>
        <v>16.399999999999999</v>
      </c>
      <c r="UO30">
        <f t="shared" si="111"/>
        <v>16.41</v>
      </c>
      <c r="UP30">
        <f t="shared" si="111"/>
        <v>16.420000000000002</v>
      </c>
      <c r="UQ30">
        <f t="shared" si="111"/>
        <v>16.43</v>
      </c>
      <c r="UR30">
        <f t="shared" si="111"/>
        <v>16.440000000000001</v>
      </c>
      <c r="US30">
        <f t="shared" si="111"/>
        <v>16.45</v>
      </c>
      <c r="UT30">
        <f t="shared" si="111"/>
        <v>16.46</v>
      </c>
      <c r="UU30">
        <f t="shared" si="111"/>
        <v>16.47</v>
      </c>
      <c r="UV30">
        <f t="shared" si="111"/>
        <v>16.48</v>
      </c>
      <c r="UW30">
        <f t="shared" si="111"/>
        <v>16.489999999999998</v>
      </c>
      <c r="UX30">
        <f t="shared" si="111"/>
        <v>16.5</v>
      </c>
      <c r="UY30">
        <f t="shared" si="111"/>
        <v>16.510000000000002</v>
      </c>
      <c r="UZ30">
        <f t="shared" si="111"/>
        <v>16.52</v>
      </c>
      <c r="VA30">
        <f t="shared" si="111"/>
        <v>16.53</v>
      </c>
      <c r="VB30">
        <f t="shared" si="111"/>
        <v>16.54</v>
      </c>
      <c r="VC30">
        <f t="shared" si="111"/>
        <v>16.55</v>
      </c>
      <c r="VD30">
        <f t="shared" si="111"/>
        <v>16.559999999999999</v>
      </c>
      <c r="VE30">
        <f t="shared" si="111"/>
        <v>16.57</v>
      </c>
      <c r="VF30">
        <f t="shared" ref="VF30:XQ30" si="112">VF26/100</f>
        <v>16.579999999999998</v>
      </c>
      <c r="VG30">
        <f t="shared" si="112"/>
        <v>16.59</v>
      </c>
      <c r="VH30">
        <f t="shared" si="112"/>
        <v>16.600000000000001</v>
      </c>
      <c r="VI30">
        <f t="shared" si="112"/>
        <v>16.61</v>
      </c>
      <c r="VJ30">
        <f t="shared" si="112"/>
        <v>16.62</v>
      </c>
      <c r="VK30">
        <f t="shared" si="112"/>
        <v>16.63</v>
      </c>
      <c r="VL30">
        <f t="shared" si="112"/>
        <v>16.64</v>
      </c>
      <c r="VM30">
        <f t="shared" si="112"/>
        <v>16.649999999999999</v>
      </c>
      <c r="VN30">
        <f t="shared" si="112"/>
        <v>16.66</v>
      </c>
      <c r="VO30">
        <f t="shared" si="112"/>
        <v>16.670000000000002</v>
      </c>
      <c r="VP30">
        <f t="shared" si="112"/>
        <v>16.68</v>
      </c>
      <c r="VQ30">
        <f t="shared" si="112"/>
        <v>16.690000000000001</v>
      </c>
      <c r="VR30">
        <f t="shared" si="112"/>
        <v>16.7</v>
      </c>
      <c r="VS30">
        <f t="shared" si="112"/>
        <v>16.71</v>
      </c>
      <c r="VT30">
        <f t="shared" si="112"/>
        <v>16.72</v>
      </c>
      <c r="VU30">
        <f t="shared" si="112"/>
        <v>16.73</v>
      </c>
      <c r="VV30">
        <f t="shared" si="112"/>
        <v>16.739999999999998</v>
      </c>
      <c r="VW30">
        <f t="shared" si="112"/>
        <v>16.75</v>
      </c>
      <c r="VX30">
        <f t="shared" si="112"/>
        <v>16.760000000000002</v>
      </c>
      <c r="VY30">
        <f t="shared" si="112"/>
        <v>16.77</v>
      </c>
      <c r="VZ30">
        <f t="shared" si="112"/>
        <v>16.78</v>
      </c>
      <c r="WA30">
        <f t="shared" si="112"/>
        <v>16.79</v>
      </c>
      <c r="WB30">
        <f t="shared" si="112"/>
        <v>16.8</v>
      </c>
      <c r="WC30">
        <f t="shared" si="112"/>
        <v>16.809999999999999</v>
      </c>
      <c r="WD30">
        <f t="shared" si="112"/>
        <v>16.82</v>
      </c>
      <c r="WE30">
        <f t="shared" si="112"/>
        <v>16.829999999999998</v>
      </c>
      <c r="WF30">
        <f t="shared" si="112"/>
        <v>16.84</v>
      </c>
      <c r="WG30">
        <f t="shared" si="112"/>
        <v>16.850000000000001</v>
      </c>
      <c r="WH30">
        <f t="shared" si="112"/>
        <v>16.86</v>
      </c>
      <c r="WI30">
        <f t="shared" si="112"/>
        <v>16.87</v>
      </c>
      <c r="WJ30">
        <f t="shared" si="112"/>
        <v>16.88</v>
      </c>
      <c r="WK30">
        <f t="shared" si="112"/>
        <v>16.89</v>
      </c>
      <c r="WL30">
        <f t="shared" si="112"/>
        <v>16.899999999999999</v>
      </c>
      <c r="WM30">
        <f t="shared" si="112"/>
        <v>16.91</v>
      </c>
      <c r="WN30">
        <f t="shared" si="112"/>
        <v>16.920000000000002</v>
      </c>
      <c r="WO30">
        <f t="shared" si="112"/>
        <v>16.93</v>
      </c>
      <c r="WP30">
        <f t="shared" si="112"/>
        <v>16.940000000000001</v>
      </c>
      <c r="WQ30">
        <f t="shared" si="112"/>
        <v>16.95</v>
      </c>
      <c r="WR30">
        <f t="shared" si="112"/>
        <v>16.96</v>
      </c>
      <c r="WS30">
        <f t="shared" si="112"/>
        <v>16.97</v>
      </c>
      <c r="WT30">
        <f t="shared" si="112"/>
        <v>16.98</v>
      </c>
      <c r="WU30">
        <f t="shared" si="112"/>
        <v>16.989999999999998</v>
      </c>
      <c r="WV30">
        <f t="shared" si="112"/>
        <v>17</v>
      </c>
      <c r="WW30">
        <f t="shared" si="112"/>
        <v>17.010000000000002</v>
      </c>
      <c r="WX30">
        <f t="shared" si="112"/>
        <v>17.02</v>
      </c>
      <c r="WY30">
        <f t="shared" si="112"/>
        <v>17.03</v>
      </c>
      <c r="WZ30">
        <f t="shared" si="112"/>
        <v>17.04</v>
      </c>
      <c r="XA30">
        <f t="shared" si="112"/>
        <v>17.05</v>
      </c>
      <c r="XB30">
        <f t="shared" si="112"/>
        <v>17.059999999999999</v>
      </c>
      <c r="XC30">
        <f t="shared" si="112"/>
        <v>17.07</v>
      </c>
      <c r="XD30">
        <f t="shared" si="112"/>
        <v>17.079999999999998</v>
      </c>
      <c r="XE30">
        <f t="shared" si="112"/>
        <v>17.09</v>
      </c>
      <c r="XF30">
        <f t="shared" si="112"/>
        <v>17.100000000000001</v>
      </c>
      <c r="XG30">
        <f t="shared" si="112"/>
        <v>17.11</v>
      </c>
      <c r="XH30">
        <f t="shared" si="112"/>
        <v>17.12</v>
      </c>
      <c r="XI30">
        <f t="shared" si="112"/>
        <v>17.13</v>
      </c>
      <c r="XJ30">
        <f t="shared" si="112"/>
        <v>17.14</v>
      </c>
      <c r="XK30">
        <f t="shared" si="112"/>
        <v>17.149999999999999</v>
      </c>
      <c r="XL30">
        <f t="shared" si="112"/>
        <v>17.16</v>
      </c>
      <c r="XM30">
        <f t="shared" si="112"/>
        <v>17.170000000000002</v>
      </c>
      <c r="XN30">
        <f t="shared" si="112"/>
        <v>17.18</v>
      </c>
      <c r="XO30">
        <f t="shared" si="112"/>
        <v>17.190000000000001</v>
      </c>
      <c r="XP30">
        <f t="shared" si="112"/>
        <v>17.2</v>
      </c>
      <c r="XQ30">
        <f t="shared" si="112"/>
        <v>17.21</v>
      </c>
      <c r="XR30">
        <f t="shared" ref="XR30:AAC30" si="113">XR26/100</f>
        <v>17.22</v>
      </c>
      <c r="XS30">
        <f t="shared" si="113"/>
        <v>17.23</v>
      </c>
      <c r="XT30">
        <f t="shared" si="113"/>
        <v>17.239999999999998</v>
      </c>
      <c r="XU30">
        <f t="shared" si="113"/>
        <v>17.25</v>
      </c>
      <c r="XV30">
        <f t="shared" si="113"/>
        <v>17.260000000000002</v>
      </c>
      <c r="XW30">
        <f t="shared" si="113"/>
        <v>17.27</v>
      </c>
      <c r="XX30">
        <f t="shared" si="113"/>
        <v>17.28</v>
      </c>
      <c r="XY30">
        <f t="shared" si="113"/>
        <v>17.29</v>
      </c>
      <c r="XZ30">
        <f t="shared" si="113"/>
        <v>17.3</v>
      </c>
      <c r="YA30">
        <f t="shared" si="113"/>
        <v>17.309999999999999</v>
      </c>
      <c r="YB30">
        <f t="shared" si="113"/>
        <v>17.32</v>
      </c>
      <c r="YC30">
        <f t="shared" si="113"/>
        <v>17.329999999999998</v>
      </c>
      <c r="YD30">
        <f t="shared" si="113"/>
        <v>17.34</v>
      </c>
      <c r="YE30">
        <f t="shared" si="113"/>
        <v>17.350000000000001</v>
      </c>
      <c r="YF30">
        <f t="shared" si="113"/>
        <v>17.36</v>
      </c>
      <c r="YG30">
        <f t="shared" si="113"/>
        <v>17.37</v>
      </c>
      <c r="YH30">
        <f t="shared" si="113"/>
        <v>17.38</v>
      </c>
      <c r="YI30">
        <f t="shared" si="113"/>
        <v>17.39</v>
      </c>
      <c r="YJ30">
        <f t="shared" si="113"/>
        <v>17.399999999999999</v>
      </c>
      <c r="YK30">
        <f t="shared" si="113"/>
        <v>17.41</v>
      </c>
      <c r="YL30">
        <f t="shared" si="113"/>
        <v>17.420000000000002</v>
      </c>
      <c r="YM30">
        <f t="shared" si="113"/>
        <v>17.43</v>
      </c>
      <c r="YN30">
        <f t="shared" si="113"/>
        <v>17.440000000000001</v>
      </c>
      <c r="YO30">
        <f t="shared" si="113"/>
        <v>17.45</v>
      </c>
      <c r="YP30">
        <f t="shared" si="113"/>
        <v>17.46</v>
      </c>
      <c r="YQ30">
        <f t="shared" si="113"/>
        <v>17.47</v>
      </c>
      <c r="YR30">
        <f t="shared" si="113"/>
        <v>17.48</v>
      </c>
      <c r="YS30">
        <f t="shared" si="113"/>
        <v>17.489999999999998</v>
      </c>
      <c r="YT30">
        <f t="shared" si="113"/>
        <v>17.5</v>
      </c>
      <c r="YU30">
        <f t="shared" si="113"/>
        <v>17.510000000000002</v>
      </c>
      <c r="YV30">
        <f t="shared" si="113"/>
        <v>17.52</v>
      </c>
      <c r="YW30">
        <f t="shared" si="113"/>
        <v>17.53</v>
      </c>
      <c r="YX30">
        <f t="shared" si="113"/>
        <v>17.54</v>
      </c>
      <c r="YY30">
        <f t="shared" si="113"/>
        <v>17.55</v>
      </c>
      <c r="YZ30">
        <f t="shared" si="113"/>
        <v>17.559999999999999</v>
      </c>
      <c r="ZA30">
        <f t="shared" si="113"/>
        <v>17.57</v>
      </c>
      <c r="ZB30">
        <f t="shared" si="113"/>
        <v>17.579999999999998</v>
      </c>
      <c r="ZC30">
        <f t="shared" si="113"/>
        <v>17.59</v>
      </c>
      <c r="ZD30">
        <f t="shared" si="113"/>
        <v>17.600000000000001</v>
      </c>
      <c r="ZE30">
        <f t="shared" si="113"/>
        <v>17.61</v>
      </c>
      <c r="ZF30">
        <f t="shared" si="113"/>
        <v>17.62</v>
      </c>
      <c r="ZG30">
        <f t="shared" si="113"/>
        <v>17.63</v>
      </c>
      <c r="ZH30">
        <f t="shared" si="113"/>
        <v>17.64</v>
      </c>
      <c r="ZI30">
        <f t="shared" si="113"/>
        <v>17.649999999999999</v>
      </c>
      <c r="ZJ30">
        <f t="shared" si="113"/>
        <v>17.66</v>
      </c>
      <c r="ZK30">
        <f t="shared" si="113"/>
        <v>17.670000000000002</v>
      </c>
      <c r="ZL30">
        <f t="shared" si="113"/>
        <v>17.68</v>
      </c>
      <c r="ZM30">
        <f t="shared" si="113"/>
        <v>17.690000000000001</v>
      </c>
      <c r="ZN30">
        <f t="shared" si="113"/>
        <v>17.7</v>
      </c>
      <c r="ZO30">
        <f t="shared" si="113"/>
        <v>17.71</v>
      </c>
      <c r="ZP30">
        <f t="shared" si="113"/>
        <v>17.72</v>
      </c>
      <c r="ZQ30">
        <f t="shared" si="113"/>
        <v>17.73</v>
      </c>
      <c r="ZR30">
        <f t="shared" si="113"/>
        <v>17.739999999999998</v>
      </c>
      <c r="ZS30">
        <f t="shared" si="113"/>
        <v>17.75</v>
      </c>
      <c r="ZT30">
        <f t="shared" si="113"/>
        <v>17.760000000000002</v>
      </c>
      <c r="ZU30">
        <f t="shared" si="113"/>
        <v>17.77</v>
      </c>
      <c r="ZV30">
        <f t="shared" si="113"/>
        <v>17.78</v>
      </c>
      <c r="ZW30">
        <f t="shared" si="113"/>
        <v>17.79</v>
      </c>
      <c r="ZX30">
        <f t="shared" si="113"/>
        <v>17.8</v>
      </c>
      <c r="ZY30">
        <f t="shared" si="113"/>
        <v>17.809999999999999</v>
      </c>
      <c r="ZZ30">
        <f t="shared" si="113"/>
        <v>17.82</v>
      </c>
      <c r="AAA30">
        <f t="shared" si="113"/>
        <v>17.829999999999998</v>
      </c>
      <c r="AAB30">
        <f t="shared" si="113"/>
        <v>17.84</v>
      </c>
      <c r="AAC30">
        <f t="shared" si="113"/>
        <v>17.850000000000001</v>
      </c>
      <c r="AAD30">
        <f t="shared" ref="AAD30:ACO30" si="114">AAD26/100</f>
        <v>17.86</v>
      </c>
      <c r="AAE30">
        <f t="shared" si="114"/>
        <v>17.87</v>
      </c>
      <c r="AAF30">
        <f t="shared" si="114"/>
        <v>17.88</v>
      </c>
      <c r="AAG30">
        <f t="shared" si="114"/>
        <v>17.89</v>
      </c>
      <c r="AAH30">
        <f t="shared" si="114"/>
        <v>17.899999999999999</v>
      </c>
      <c r="AAI30">
        <f t="shared" si="114"/>
        <v>17.91</v>
      </c>
      <c r="AAJ30">
        <f t="shared" si="114"/>
        <v>17.920000000000002</v>
      </c>
      <c r="AAK30">
        <f t="shared" si="114"/>
        <v>17.93</v>
      </c>
      <c r="AAL30">
        <f t="shared" si="114"/>
        <v>17.940000000000001</v>
      </c>
      <c r="AAM30">
        <f t="shared" si="114"/>
        <v>17.95</v>
      </c>
      <c r="AAN30">
        <f t="shared" si="114"/>
        <v>17.96</v>
      </c>
      <c r="AAO30">
        <f t="shared" si="114"/>
        <v>17.97</v>
      </c>
      <c r="AAP30">
        <f t="shared" si="114"/>
        <v>17.98</v>
      </c>
      <c r="AAQ30">
        <f t="shared" si="114"/>
        <v>17.989999999999998</v>
      </c>
      <c r="AAR30">
        <f t="shared" si="114"/>
        <v>18</v>
      </c>
      <c r="AAS30">
        <f t="shared" si="114"/>
        <v>18.010000000000002</v>
      </c>
      <c r="AAT30">
        <f t="shared" si="114"/>
        <v>18.02</v>
      </c>
      <c r="AAU30">
        <f t="shared" si="114"/>
        <v>18.03</v>
      </c>
      <c r="AAV30">
        <f t="shared" si="114"/>
        <v>18.04</v>
      </c>
      <c r="AAW30">
        <f t="shared" si="114"/>
        <v>18.05</v>
      </c>
      <c r="AAX30">
        <f t="shared" si="114"/>
        <v>18.059999999999999</v>
      </c>
      <c r="AAY30">
        <f t="shared" si="114"/>
        <v>18.07</v>
      </c>
      <c r="AAZ30">
        <f t="shared" si="114"/>
        <v>18.079999999999998</v>
      </c>
      <c r="ABA30">
        <f t="shared" si="114"/>
        <v>18.09</v>
      </c>
      <c r="ABB30">
        <f t="shared" si="114"/>
        <v>18.100000000000001</v>
      </c>
      <c r="ABC30">
        <f t="shared" si="114"/>
        <v>18.11</v>
      </c>
      <c r="ABD30">
        <f t="shared" si="114"/>
        <v>18.12</v>
      </c>
      <c r="ABE30">
        <f t="shared" si="114"/>
        <v>18.13</v>
      </c>
      <c r="ABF30">
        <f t="shared" si="114"/>
        <v>18.14</v>
      </c>
      <c r="ABG30">
        <f t="shared" si="114"/>
        <v>18.149999999999999</v>
      </c>
      <c r="ABH30">
        <f t="shared" si="114"/>
        <v>18.16</v>
      </c>
      <c r="ABI30">
        <f t="shared" si="114"/>
        <v>18.170000000000002</v>
      </c>
      <c r="ABJ30">
        <f t="shared" si="114"/>
        <v>18.18</v>
      </c>
      <c r="ABK30">
        <f t="shared" si="114"/>
        <v>18.190000000000001</v>
      </c>
      <c r="ABL30">
        <f t="shared" si="114"/>
        <v>18.2</v>
      </c>
      <c r="ABM30">
        <f t="shared" si="114"/>
        <v>18.21</v>
      </c>
      <c r="ABN30">
        <f t="shared" si="114"/>
        <v>18.22</v>
      </c>
      <c r="ABO30">
        <f t="shared" si="114"/>
        <v>18.23</v>
      </c>
      <c r="ABP30">
        <f t="shared" si="114"/>
        <v>18.239999999999998</v>
      </c>
      <c r="ABQ30">
        <f t="shared" si="114"/>
        <v>18.25</v>
      </c>
      <c r="ABR30">
        <f t="shared" si="114"/>
        <v>18.260000000000002</v>
      </c>
      <c r="ABS30">
        <f t="shared" si="114"/>
        <v>18.27</v>
      </c>
      <c r="ABT30">
        <f t="shared" si="114"/>
        <v>18.28</v>
      </c>
      <c r="ABU30">
        <f t="shared" si="114"/>
        <v>18.29</v>
      </c>
      <c r="ABV30">
        <f t="shared" si="114"/>
        <v>18.3</v>
      </c>
      <c r="ABW30">
        <f t="shared" si="114"/>
        <v>18.309999999999999</v>
      </c>
      <c r="ABX30">
        <f t="shared" si="114"/>
        <v>18.32</v>
      </c>
      <c r="ABY30">
        <f t="shared" si="114"/>
        <v>18.329999999999998</v>
      </c>
      <c r="ABZ30">
        <f t="shared" si="114"/>
        <v>18.34</v>
      </c>
      <c r="ACA30">
        <f t="shared" si="114"/>
        <v>18.350000000000001</v>
      </c>
      <c r="ACB30">
        <f t="shared" si="114"/>
        <v>18.36</v>
      </c>
      <c r="ACC30">
        <f t="shared" si="114"/>
        <v>18.37</v>
      </c>
      <c r="ACD30">
        <f t="shared" si="114"/>
        <v>18.38</v>
      </c>
      <c r="ACE30">
        <f t="shared" si="114"/>
        <v>18.39</v>
      </c>
      <c r="ACF30">
        <f t="shared" si="114"/>
        <v>18.399999999999999</v>
      </c>
      <c r="ACG30">
        <f t="shared" si="114"/>
        <v>18.41</v>
      </c>
      <c r="ACH30">
        <f t="shared" si="114"/>
        <v>18.420000000000002</v>
      </c>
      <c r="ACI30">
        <f t="shared" si="114"/>
        <v>18.43</v>
      </c>
      <c r="ACJ30">
        <f t="shared" si="114"/>
        <v>18.440000000000001</v>
      </c>
      <c r="ACK30">
        <f t="shared" si="114"/>
        <v>18.45</v>
      </c>
      <c r="ACL30">
        <f t="shared" si="114"/>
        <v>18.46</v>
      </c>
      <c r="ACM30">
        <f t="shared" si="114"/>
        <v>18.47</v>
      </c>
      <c r="ACN30">
        <f t="shared" si="114"/>
        <v>18.48</v>
      </c>
      <c r="ACO30">
        <f t="shared" si="114"/>
        <v>18.489999999999998</v>
      </c>
      <c r="ACP30">
        <f t="shared" ref="ACP30:AFA30" si="115">ACP26/100</f>
        <v>18.5</v>
      </c>
      <c r="ACQ30">
        <f t="shared" si="115"/>
        <v>18.510000000000002</v>
      </c>
      <c r="ACR30">
        <f t="shared" si="115"/>
        <v>18.52</v>
      </c>
      <c r="ACS30">
        <f t="shared" si="115"/>
        <v>18.53</v>
      </c>
      <c r="ACT30">
        <f t="shared" si="115"/>
        <v>18.54</v>
      </c>
      <c r="ACU30">
        <f t="shared" si="115"/>
        <v>18.55</v>
      </c>
      <c r="ACV30">
        <f t="shared" si="115"/>
        <v>18.559999999999999</v>
      </c>
      <c r="ACW30">
        <f t="shared" si="115"/>
        <v>18.57</v>
      </c>
      <c r="ACX30">
        <f t="shared" si="115"/>
        <v>18.579999999999998</v>
      </c>
      <c r="ACY30">
        <f t="shared" si="115"/>
        <v>18.59</v>
      </c>
      <c r="ACZ30">
        <f t="shared" si="115"/>
        <v>18.600000000000001</v>
      </c>
      <c r="ADA30">
        <f t="shared" si="115"/>
        <v>18.61</v>
      </c>
      <c r="ADB30">
        <f t="shared" si="115"/>
        <v>18.62</v>
      </c>
      <c r="ADC30">
        <f t="shared" si="115"/>
        <v>18.63</v>
      </c>
      <c r="ADD30">
        <f t="shared" si="115"/>
        <v>18.64</v>
      </c>
      <c r="ADE30">
        <f t="shared" si="115"/>
        <v>18.649999999999999</v>
      </c>
      <c r="ADF30">
        <f t="shared" si="115"/>
        <v>18.66</v>
      </c>
      <c r="ADG30">
        <f t="shared" si="115"/>
        <v>18.670000000000002</v>
      </c>
      <c r="ADH30">
        <f t="shared" si="115"/>
        <v>18.68</v>
      </c>
      <c r="ADI30">
        <f t="shared" si="115"/>
        <v>18.690000000000001</v>
      </c>
      <c r="ADJ30">
        <f t="shared" si="115"/>
        <v>18.7</v>
      </c>
      <c r="ADK30">
        <f t="shared" si="115"/>
        <v>18.71</v>
      </c>
      <c r="ADL30">
        <f t="shared" si="115"/>
        <v>18.72</v>
      </c>
      <c r="ADM30">
        <f t="shared" si="115"/>
        <v>18.73</v>
      </c>
      <c r="ADN30">
        <f t="shared" si="115"/>
        <v>18.739999999999998</v>
      </c>
      <c r="ADO30">
        <f t="shared" si="115"/>
        <v>18.75</v>
      </c>
      <c r="ADP30">
        <f t="shared" si="115"/>
        <v>18.760000000000002</v>
      </c>
      <c r="ADQ30">
        <f t="shared" si="115"/>
        <v>18.77</v>
      </c>
      <c r="ADR30">
        <f t="shared" si="115"/>
        <v>18.78</v>
      </c>
      <c r="ADS30">
        <f t="shared" si="115"/>
        <v>18.79</v>
      </c>
      <c r="ADT30">
        <f t="shared" si="115"/>
        <v>18.8</v>
      </c>
      <c r="ADU30">
        <f t="shared" si="115"/>
        <v>18.809999999999999</v>
      </c>
      <c r="ADV30">
        <f t="shared" si="115"/>
        <v>18.82</v>
      </c>
      <c r="ADW30">
        <f t="shared" si="115"/>
        <v>18.829999999999998</v>
      </c>
      <c r="ADX30">
        <f t="shared" si="115"/>
        <v>18.84</v>
      </c>
      <c r="ADY30">
        <f t="shared" si="115"/>
        <v>18.850000000000001</v>
      </c>
      <c r="ADZ30">
        <f t="shared" si="115"/>
        <v>18.86</v>
      </c>
      <c r="AEA30">
        <f t="shared" si="115"/>
        <v>18.87</v>
      </c>
      <c r="AEB30">
        <f t="shared" si="115"/>
        <v>18.88</v>
      </c>
      <c r="AEC30">
        <f t="shared" si="115"/>
        <v>18.89</v>
      </c>
      <c r="AED30">
        <f t="shared" si="115"/>
        <v>18.899999999999999</v>
      </c>
      <c r="AEE30">
        <f t="shared" si="115"/>
        <v>18.91</v>
      </c>
      <c r="AEF30">
        <f t="shared" si="115"/>
        <v>18.920000000000002</v>
      </c>
      <c r="AEG30">
        <f t="shared" si="115"/>
        <v>18.93</v>
      </c>
      <c r="AEH30">
        <f t="shared" si="115"/>
        <v>18.940000000000001</v>
      </c>
      <c r="AEI30">
        <f t="shared" si="115"/>
        <v>18.95</v>
      </c>
      <c r="AEJ30">
        <f t="shared" si="115"/>
        <v>18.96</v>
      </c>
      <c r="AEK30">
        <f t="shared" si="115"/>
        <v>18.97</v>
      </c>
      <c r="AEL30">
        <f t="shared" si="115"/>
        <v>18.98</v>
      </c>
      <c r="AEM30">
        <f t="shared" si="115"/>
        <v>18.989999999999998</v>
      </c>
      <c r="AEN30">
        <f t="shared" si="115"/>
        <v>19</v>
      </c>
      <c r="AEO30">
        <f t="shared" si="115"/>
        <v>19.010000000000002</v>
      </c>
      <c r="AEP30">
        <f t="shared" si="115"/>
        <v>19.02</v>
      </c>
      <c r="AEQ30">
        <f t="shared" si="115"/>
        <v>19.03</v>
      </c>
      <c r="AER30">
        <f t="shared" si="115"/>
        <v>19.04</v>
      </c>
      <c r="AES30">
        <f t="shared" si="115"/>
        <v>19.05</v>
      </c>
      <c r="AET30">
        <f t="shared" si="115"/>
        <v>19.059999999999999</v>
      </c>
      <c r="AEU30">
        <f t="shared" si="115"/>
        <v>19.07</v>
      </c>
      <c r="AEV30">
        <f t="shared" si="115"/>
        <v>19.079999999999998</v>
      </c>
      <c r="AEW30">
        <f t="shared" si="115"/>
        <v>19.09</v>
      </c>
      <c r="AEX30">
        <f t="shared" si="115"/>
        <v>19.100000000000001</v>
      </c>
      <c r="AEY30">
        <f t="shared" si="115"/>
        <v>19.11</v>
      </c>
      <c r="AEZ30">
        <f t="shared" si="115"/>
        <v>19.12</v>
      </c>
      <c r="AFA30">
        <f t="shared" si="115"/>
        <v>19.13</v>
      </c>
      <c r="AFB30">
        <f t="shared" ref="AFB30:AHM30" si="116">AFB26/100</f>
        <v>19.14</v>
      </c>
      <c r="AFC30">
        <f t="shared" si="116"/>
        <v>19.149999999999999</v>
      </c>
      <c r="AFD30">
        <f t="shared" si="116"/>
        <v>19.16</v>
      </c>
      <c r="AFE30">
        <f t="shared" si="116"/>
        <v>19.170000000000002</v>
      </c>
      <c r="AFF30">
        <f t="shared" si="116"/>
        <v>19.18</v>
      </c>
      <c r="AFG30">
        <f t="shared" si="116"/>
        <v>19.190000000000001</v>
      </c>
      <c r="AFH30">
        <f t="shared" si="116"/>
        <v>19.2</v>
      </c>
      <c r="AFI30">
        <f t="shared" si="116"/>
        <v>19.21</v>
      </c>
      <c r="AFJ30">
        <f t="shared" si="116"/>
        <v>19.22</v>
      </c>
      <c r="AFK30">
        <f t="shared" si="116"/>
        <v>19.23</v>
      </c>
      <c r="AFL30">
        <f t="shared" si="116"/>
        <v>19.239999999999998</v>
      </c>
      <c r="AFM30">
        <f t="shared" si="116"/>
        <v>19.25</v>
      </c>
      <c r="AFN30">
        <f t="shared" si="116"/>
        <v>19.260000000000002</v>
      </c>
      <c r="AFO30">
        <f t="shared" si="116"/>
        <v>19.27</v>
      </c>
      <c r="AFP30">
        <f t="shared" si="116"/>
        <v>19.28</v>
      </c>
      <c r="AFQ30">
        <f t="shared" si="116"/>
        <v>19.29</v>
      </c>
      <c r="AFR30">
        <f t="shared" si="116"/>
        <v>19.3</v>
      </c>
      <c r="AFS30">
        <f t="shared" si="116"/>
        <v>19.309999999999999</v>
      </c>
      <c r="AFT30">
        <f t="shared" si="116"/>
        <v>19.32</v>
      </c>
      <c r="AFU30">
        <f t="shared" si="116"/>
        <v>19.329999999999998</v>
      </c>
      <c r="AFV30">
        <f t="shared" si="116"/>
        <v>19.34</v>
      </c>
      <c r="AFW30">
        <f t="shared" si="116"/>
        <v>19.350000000000001</v>
      </c>
      <c r="AFX30">
        <f t="shared" si="116"/>
        <v>19.36</v>
      </c>
      <c r="AFY30">
        <f t="shared" si="116"/>
        <v>19.37</v>
      </c>
      <c r="AFZ30">
        <f t="shared" si="116"/>
        <v>19.38</v>
      </c>
      <c r="AGA30">
        <f t="shared" si="116"/>
        <v>19.39</v>
      </c>
      <c r="AGB30">
        <f t="shared" si="116"/>
        <v>19.399999999999999</v>
      </c>
      <c r="AGC30">
        <f t="shared" si="116"/>
        <v>19.41</v>
      </c>
      <c r="AGD30">
        <f t="shared" si="116"/>
        <v>19.420000000000002</v>
      </c>
      <c r="AGE30">
        <f t="shared" si="116"/>
        <v>19.43</v>
      </c>
      <c r="AGF30">
        <f t="shared" si="116"/>
        <v>19.440000000000001</v>
      </c>
      <c r="AGG30">
        <f t="shared" si="116"/>
        <v>19.45</v>
      </c>
      <c r="AGH30">
        <f t="shared" si="116"/>
        <v>19.46</v>
      </c>
      <c r="AGI30">
        <f t="shared" si="116"/>
        <v>19.47</v>
      </c>
      <c r="AGJ30">
        <f t="shared" si="116"/>
        <v>19.48</v>
      </c>
      <c r="AGK30">
        <f t="shared" si="116"/>
        <v>19.489999999999998</v>
      </c>
      <c r="AGL30">
        <f t="shared" si="116"/>
        <v>19.5</v>
      </c>
      <c r="AGM30">
        <f t="shared" si="116"/>
        <v>19.510000000000002</v>
      </c>
      <c r="AGN30">
        <f t="shared" si="116"/>
        <v>19.52</v>
      </c>
      <c r="AGO30">
        <f t="shared" si="116"/>
        <v>19.53</v>
      </c>
      <c r="AGP30">
        <f t="shared" si="116"/>
        <v>19.54</v>
      </c>
      <c r="AGQ30">
        <f t="shared" si="116"/>
        <v>19.55</v>
      </c>
      <c r="AGR30">
        <f t="shared" si="116"/>
        <v>19.559999999999999</v>
      </c>
      <c r="AGS30">
        <f t="shared" si="116"/>
        <v>19.57</v>
      </c>
      <c r="AGT30">
        <f t="shared" si="116"/>
        <v>19.579999999999998</v>
      </c>
      <c r="AGU30">
        <f t="shared" si="116"/>
        <v>19.59</v>
      </c>
      <c r="AGV30">
        <f t="shared" si="116"/>
        <v>19.600000000000001</v>
      </c>
      <c r="AGW30">
        <f t="shared" si="116"/>
        <v>19.61</v>
      </c>
      <c r="AGX30">
        <f t="shared" si="116"/>
        <v>19.62</v>
      </c>
      <c r="AGY30">
        <f t="shared" si="116"/>
        <v>19.63</v>
      </c>
      <c r="AGZ30">
        <f t="shared" si="116"/>
        <v>19.64</v>
      </c>
      <c r="AHA30">
        <f t="shared" si="116"/>
        <v>19.649999999999999</v>
      </c>
      <c r="AHB30">
        <f t="shared" si="116"/>
        <v>19.66</v>
      </c>
      <c r="AHC30">
        <f t="shared" si="116"/>
        <v>19.670000000000002</v>
      </c>
      <c r="AHD30">
        <f t="shared" si="116"/>
        <v>19.68</v>
      </c>
      <c r="AHE30">
        <f t="shared" si="116"/>
        <v>19.690000000000001</v>
      </c>
      <c r="AHF30">
        <f t="shared" si="116"/>
        <v>19.7</v>
      </c>
      <c r="AHG30">
        <f t="shared" si="116"/>
        <v>19.71</v>
      </c>
      <c r="AHH30">
        <f t="shared" si="116"/>
        <v>19.72</v>
      </c>
      <c r="AHI30">
        <f t="shared" si="116"/>
        <v>19.73</v>
      </c>
      <c r="AHJ30">
        <f t="shared" si="116"/>
        <v>19.739999999999998</v>
      </c>
      <c r="AHK30">
        <f t="shared" si="116"/>
        <v>19.75</v>
      </c>
      <c r="AHL30">
        <f t="shared" si="116"/>
        <v>19.760000000000002</v>
      </c>
      <c r="AHM30">
        <f t="shared" si="116"/>
        <v>19.77</v>
      </c>
      <c r="AHN30">
        <f t="shared" ref="AHN30:AJY30" si="117">AHN26/100</f>
        <v>19.78</v>
      </c>
      <c r="AHO30">
        <f t="shared" si="117"/>
        <v>19.79</v>
      </c>
      <c r="AHP30">
        <f t="shared" si="117"/>
        <v>19.8</v>
      </c>
      <c r="AHQ30">
        <f t="shared" si="117"/>
        <v>19.809999999999999</v>
      </c>
      <c r="AHR30">
        <f t="shared" si="117"/>
        <v>19.82</v>
      </c>
      <c r="AHS30">
        <f t="shared" si="117"/>
        <v>19.829999999999998</v>
      </c>
      <c r="AHT30">
        <f t="shared" si="117"/>
        <v>19.84</v>
      </c>
      <c r="AHU30">
        <f t="shared" si="117"/>
        <v>19.850000000000001</v>
      </c>
      <c r="AHV30">
        <f t="shared" si="117"/>
        <v>19.86</v>
      </c>
      <c r="AHW30">
        <f t="shared" si="117"/>
        <v>19.87</v>
      </c>
      <c r="AHX30">
        <f t="shared" si="117"/>
        <v>19.88</v>
      </c>
      <c r="AHY30">
        <f t="shared" si="117"/>
        <v>19.89</v>
      </c>
      <c r="AHZ30">
        <f t="shared" si="117"/>
        <v>19.899999999999999</v>
      </c>
      <c r="AIA30">
        <f t="shared" si="117"/>
        <v>19.91</v>
      </c>
      <c r="AIB30">
        <f t="shared" si="117"/>
        <v>19.920000000000002</v>
      </c>
      <c r="AIC30">
        <f t="shared" si="117"/>
        <v>19.93</v>
      </c>
      <c r="AID30">
        <f t="shared" si="117"/>
        <v>19.940000000000001</v>
      </c>
      <c r="AIE30">
        <f t="shared" si="117"/>
        <v>19.95</v>
      </c>
      <c r="AIF30">
        <f t="shared" si="117"/>
        <v>19.96</v>
      </c>
      <c r="AIG30">
        <f t="shared" si="117"/>
        <v>19.97</v>
      </c>
      <c r="AIH30">
        <f t="shared" si="117"/>
        <v>19.98</v>
      </c>
      <c r="AII30">
        <f t="shared" si="117"/>
        <v>19.989999999999998</v>
      </c>
      <c r="AIJ30">
        <f t="shared" si="117"/>
        <v>20</v>
      </c>
      <c r="AIK30">
        <f t="shared" si="117"/>
        <v>20.010000000000002</v>
      </c>
      <c r="AIL30">
        <f t="shared" si="117"/>
        <v>20.02</v>
      </c>
      <c r="AIM30">
        <f t="shared" si="117"/>
        <v>20.03</v>
      </c>
      <c r="AIN30">
        <f t="shared" si="117"/>
        <v>20.04</v>
      </c>
      <c r="AIO30">
        <f t="shared" si="117"/>
        <v>20.05</v>
      </c>
      <c r="AIP30">
        <f t="shared" si="117"/>
        <v>20.059999999999999</v>
      </c>
      <c r="AIQ30">
        <f t="shared" si="117"/>
        <v>20.07</v>
      </c>
      <c r="AIR30">
        <f t="shared" si="117"/>
        <v>20.079999999999998</v>
      </c>
      <c r="AIS30">
        <f t="shared" si="117"/>
        <v>20.09</v>
      </c>
      <c r="AIT30">
        <f t="shared" si="117"/>
        <v>20.100000000000001</v>
      </c>
      <c r="AIU30">
        <f t="shared" si="117"/>
        <v>20.2</v>
      </c>
      <c r="AIV30">
        <f t="shared" si="117"/>
        <v>20.3</v>
      </c>
      <c r="AIW30">
        <f t="shared" si="117"/>
        <v>20.399999999999999</v>
      </c>
      <c r="AIX30">
        <f t="shared" si="117"/>
        <v>20.5</v>
      </c>
      <c r="AIY30">
        <f t="shared" si="117"/>
        <v>20.6</v>
      </c>
      <c r="AIZ30">
        <f t="shared" si="117"/>
        <v>20.7</v>
      </c>
      <c r="AJA30">
        <f t="shared" si="117"/>
        <v>20.8</v>
      </c>
      <c r="AJB30">
        <f t="shared" si="117"/>
        <v>20.9</v>
      </c>
      <c r="AJC30">
        <f t="shared" si="117"/>
        <v>21</v>
      </c>
      <c r="AJD30">
        <f t="shared" si="117"/>
        <v>21.1</v>
      </c>
      <c r="AJE30">
        <f t="shared" si="117"/>
        <v>21.2</v>
      </c>
      <c r="AJF30">
        <f t="shared" si="117"/>
        <v>21.3</v>
      </c>
      <c r="AJG30">
        <f t="shared" si="117"/>
        <v>21.4</v>
      </c>
      <c r="AJH30">
        <f t="shared" si="117"/>
        <v>21.5</v>
      </c>
      <c r="AJI30">
        <f t="shared" si="117"/>
        <v>21.6</v>
      </c>
      <c r="AJJ30">
        <f t="shared" si="117"/>
        <v>21.7</v>
      </c>
      <c r="AJK30">
        <f t="shared" si="117"/>
        <v>21.8</v>
      </c>
      <c r="AJL30">
        <f t="shared" si="117"/>
        <v>21.9</v>
      </c>
      <c r="AJM30">
        <f t="shared" si="117"/>
        <v>22</v>
      </c>
      <c r="AJN30">
        <f t="shared" si="117"/>
        <v>22.1</v>
      </c>
      <c r="AJO30">
        <f t="shared" si="117"/>
        <v>22.2</v>
      </c>
      <c r="AJP30">
        <f t="shared" si="117"/>
        <v>22.3</v>
      </c>
      <c r="AJQ30">
        <f t="shared" si="117"/>
        <v>22.4</v>
      </c>
      <c r="AJR30">
        <f t="shared" si="117"/>
        <v>22.5</v>
      </c>
      <c r="AJS30">
        <f t="shared" si="117"/>
        <v>22.6</v>
      </c>
      <c r="AJT30">
        <f t="shared" si="117"/>
        <v>22.7</v>
      </c>
      <c r="AJU30">
        <f t="shared" si="117"/>
        <v>22.8</v>
      </c>
      <c r="AJV30">
        <f t="shared" si="117"/>
        <v>22.9</v>
      </c>
      <c r="AJW30">
        <f t="shared" si="117"/>
        <v>23</v>
      </c>
      <c r="AJX30">
        <f t="shared" si="117"/>
        <v>23.1</v>
      </c>
      <c r="AJY30">
        <f t="shared" si="117"/>
        <v>23.2</v>
      </c>
      <c r="AJZ30">
        <f t="shared" ref="AJZ30:AMK30" si="118">AJZ26/100</f>
        <v>23.3</v>
      </c>
      <c r="AKA30">
        <f t="shared" si="118"/>
        <v>23.4</v>
      </c>
      <c r="AKB30">
        <f t="shared" si="118"/>
        <v>23.5</v>
      </c>
      <c r="AKC30">
        <f t="shared" si="118"/>
        <v>23.6</v>
      </c>
      <c r="AKD30">
        <f t="shared" si="118"/>
        <v>23.7</v>
      </c>
      <c r="AKE30">
        <f t="shared" si="118"/>
        <v>23.8</v>
      </c>
      <c r="AKF30">
        <f t="shared" si="118"/>
        <v>23.9</v>
      </c>
      <c r="AKG30">
        <f t="shared" si="118"/>
        <v>24</v>
      </c>
      <c r="AKH30">
        <f t="shared" si="118"/>
        <v>24.1</v>
      </c>
      <c r="AKI30">
        <f t="shared" si="118"/>
        <v>24.2</v>
      </c>
      <c r="AKJ30">
        <f t="shared" si="118"/>
        <v>24.3</v>
      </c>
      <c r="AKK30">
        <f t="shared" si="118"/>
        <v>24.4</v>
      </c>
      <c r="AKL30">
        <f t="shared" si="118"/>
        <v>24.5</v>
      </c>
      <c r="AKM30">
        <f t="shared" si="118"/>
        <v>24.6</v>
      </c>
      <c r="AKN30">
        <f t="shared" si="118"/>
        <v>24.7</v>
      </c>
      <c r="AKO30">
        <f t="shared" si="118"/>
        <v>24.8</v>
      </c>
      <c r="AKP30">
        <f t="shared" si="118"/>
        <v>24.9</v>
      </c>
      <c r="AKQ30">
        <f t="shared" si="118"/>
        <v>25</v>
      </c>
      <c r="AKR30">
        <f t="shared" si="118"/>
        <v>25.1</v>
      </c>
      <c r="AKS30">
        <f t="shared" si="118"/>
        <v>25.2</v>
      </c>
      <c r="AKT30">
        <f t="shared" si="118"/>
        <v>25.3</v>
      </c>
      <c r="AKU30">
        <f t="shared" si="118"/>
        <v>25.4</v>
      </c>
      <c r="AKV30">
        <f t="shared" si="118"/>
        <v>25.5</v>
      </c>
      <c r="AKW30">
        <f t="shared" si="118"/>
        <v>25.6</v>
      </c>
      <c r="AKX30">
        <f t="shared" si="118"/>
        <v>25.7</v>
      </c>
      <c r="AKY30">
        <f t="shared" si="118"/>
        <v>25.8</v>
      </c>
      <c r="AKZ30">
        <f t="shared" si="118"/>
        <v>25.9</v>
      </c>
      <c r="ALA30">
        <f t="shared" si="118"/>
        <v>26</v>
      </c>
      <c r="ALB30">
        <f t="shared" si="118"/>
        <v>26.1</v>
      </c>
      <c r="ALC30">
        <f t="shared" si="118"/>
        <v>26.2</v>
      </c>
      <c r="ALD30">
        <f t="shared" si="118"/>
        <v>26.3</v>
      </c>
      <c r="ALE30">
        <f t="shared" si="118"/>
        <v>26.4</v>
      </c>
      <c r="ALF30">
        <f t="shared" si="118"/>
        <v>26.5</v>
      </c>
      <c r="ALG30">
        <f t="shared" si="118"/>
        <v>26.6</v>
      </c>
      <c r="ALH30">
        <f t="shared" si="118"/>
        <v>26.7</v>
      </c>
      <c r="ALI30">
        <f t="shared" si="118"/>
        <v>26.8</v>
      </c>
      <c r="ALJ30">
        <f t="shared" si="118"/>
        <v>26.9</v>
      </c>
      <c r="ALK30">
        <f t="shared" si="118"/>
        <v>27</v>
      </c>
      <c r="ALL30">
        <f t="shared" si="118"/>
        <v>27.1</v>
      </c>
      <c r="ALM30">
        <f t="shared" si="118"/>
        <v>27.2</v>
      </c>
      <c r="ALN30">
        <f t="shared" si="118"/>
        <v>27.3</v>
      </c>
      <c r="ALO30">
        <f t="shared" si="118"/>
        <v>27.4</v>
      </c>
      <c r="ALP30">
        <f t="shared" si="118"/>
        <v>27.5</v>
      </c>
      <c r="ALQ30">
        <f t="shared" si="118"/>
        <v>27.6</v>
      </c>
      <c r="ALR30">
        <f t="shared" si="118"/>
        <v>27.7</v>
      </c>
      <c r="ALS30">
        <f t="shared" si="118"/>
        <v>27.8</v>
      </c>
      <c r="ALT30">
        <f t="shared" si="118"/>
        <v>27.9</v>
      </c>
      <c r="ALU30">
        <f t="shared" si="118"/>
        <v>28</v>
      </c>
      <c r="ALV30">
        <f t="shared" si="118"/>
        <v>28.1</v>
      </c>
      <c r="ALW30">
        <f t="shared" si="118"/>
        <v>28.2</v>
      </c>
      <c r="ALX30">
        <f t="shared" si="118"/>
        <v>28.3</v>
      </c>
      <c r="ALY30">
        <f t="shared" si="118"/>
        <v>28.4</v>
      </c>
      <c r="ALZ30">
        <f t="shared" si="118"/>
        <v>28.5</v>
      </c>
      <c r="AMA30">
        <f t="shared" si="118"/>
        <v>28.6</v>
      </c>
      <c r="AMB30">
        <f t="shared" si="118"/>
        <v>28.7</v>
      </c>
      <c r="AMC30">
        <f t="shared" si="118"/>
        <v>28.8</v>
      </c>
      <c r="AMD30">
        <f t="shared" si="118"/>
        <v>28.9</v>
      </c>
      <c r="AME30">
        <f t="shared" si="118"/>
        <v>29</v>
      </c>
      <c r="AMF30">
        <f t="shared" si="118"/>
        <v>29.1</v>
      </c>
      <c r="AMG30">
        <f t="shared" si="118"/>
        <v>29.2</v>
      </c>
      <c r="AMH30">
        <f t="shared" si="118"/>
        <v>29.3</v>
      </c>
      <c r="AMI30">
        <f t="shared" si="118"/>
        <v>29.4</v>
      </c>
      <c r="AMJ30">
        <f t="shared" si="118"/>
        <v>29.5</v>
      </c>
      <c r="AMK30">
        <f t="shared" si="118"/>
        <v>29.6</v>
      </c>
      <c r="AML30">
        <f t="shared" ref="AML30:AOW30" si="119">AML26/100</f>
        <v>29.7</v>
      </c>
      <c r="AMM30">
        <f t="shared" si="119"/>
        <v>29.8</v>
      </c>
      <c r="AMN30">
        <f t="shared" si="119"/>
        <v>29.9</v>
      </c>
      <c r="AMO30">
        <f t="shared" si="119"/>
        <v>30</v>
      </c>
      <c r="AMP30">
        <f t="shared" si="119"/>
        <v>30.1</v>
      </c>
      <c r="AMQ30">
        <f t="shared" si="119"/>
        <v>30.2</v>
      </c>
      <c r="AMR30">
        <f t="shared" si="119"/>
        <v>30.3</v>
      </c>
      <c r="AMS30">
        <f t="shared" si="119"/>
        <v>30.4</v>
      </c>
      <c r="AMT30">
        <f t="shared" si="119"/>
        <v>30.5</v>
      </c>
      <c r="AMU30">
        <f t="shared" si="119"/>
        <v>30.6</v>
      </c>
      <c r="AMV30">
        <f t="shared" si="119"/>
        <v>30.7</v>
      </c>
      <c r="AMW30">
        <f t="shared" si="119"/>
        <v>30.8</v>
      </c>
      <c r="AMX30">
        <f t="shared" si="119"/>
        <v>30.9</v>
      </c>
      <c r="AMY30">
        <f t="shared" si="119"/>
        <v>31</v>
      </c>
      <c r="AMZ30">
        <f t="shared" si="119"/>
        <v>31.1</v>
      </c>
      <c r="ANA30">
        <f t="shared" si="119"/>
        <v>31.2</v>
      </c>
      <c r="ANB30">
        <f t="shared" si="119"/>
        <v>31.3</v>
      </c>
      <c r="ANC30">
        <f t="shared" si="119"/>
        <v>31.4</v>
      </c>
      <c r="AND30">
        <f t="shared" si="119"/>
        <v>31.5</v>
      </c>
      <c r="ANE30">
        <f t="shared" si="119"/>
        <v>31.6</v>
      </c>
      <c r="ANF30">
        <f t="shared" si="119"/>
        <v>31.7</v>
      </c>
      <c r="ANG30">
        <f t="shared" si="119"/>
        <v>31.8</v>
      </c>
      <c r="ANH30">
        <f t="shared" si="119"/>
        <v>31.9</v>
      </c>
      <c r="ANI30">
        <f t="shared" si="119"/>
        <v>32</v>
      </c>
      <c r="ANJ30">
        <f t="shared" si="119"/>
        <v>32.1</v>
      </c>
      <c r="ANK30">
        <f t="shared" si="119"/>
        <v>32.200000000000003</v>
      </c>
      <c r="ANL30">
        <f t="shared" si="119"/>
        <v>32.299999999999997</v>
      </c>
      <c r="ANM30">
        <f t="shared" si="119"/>
        <v>32.4</v>
      </c>
      <c r="ANN30">
        <f t="shared" si="119"/>
        <v>32.5</v>
      </c>
      <c r="ANO30">
        <f t="shared" si="119"/>
        <v>32.6</v>
      </c>
      <c r="ANP30">
        <f t="shared" si="119"/>
        <v>32.700000000000003</v>
      </c>
      <c r="ANQ30">
        <f t="shared" si="119"/>
        <v>32.799999999999997</v>
      </c>
      <c r="ANR30">
        <f t="shared" si="119"/>
        <v>32.9</v>
      </c>
      <c r="ANS30">
        <f t="shared" si="119"/>
        <v>33</v>
      </c>
      <c r="ANT30">
        <f t="shared" si="119"/>
        <v>33.1</v>
      </c>
      <c r="ANU30">
        <f t="shared" si="119"/>
        <v>33.200000000000003</v>
      </c>
      <c r="ANV30">
        <f t="shared" si="119"/>
        <v>33.299999999999997</v>
      </c>
      <c r="ANW30">
        <f t="shared" si="119"/>
        <v>33.4</v>
      </c>
      <c r="ANX30">
        <f t="shared" si="119"/>
        <v>33.5</v>
      </c>
      <c r="ANY30">
        <f t="shared" si="119"/>
        <v>33.6</v>
      </c>
      <c r="ANZ30">
        <f t="shared" si="119"/>
        <v>33.700000000000003</v>
      </c>
      <c r="AOA30">
        <f t="shared" si="119"/>
        <v>33.799999999999997</v>
      </c>
      <c r="AOB30">
        <f t="shared" si="119"/>
        <v>33.9</v>
      </c>
      <c r="AOC30">
        <f t="shared" si="119"/>
        <v>34</v>
      </c>
      <c r="AOD30">
        <f t="shared" si="119"/>
        <v>34.1</v>
      </c>
      <c r="AOE30">
        <f t="shared" si="119"/>
        <v>34.200000000000003</v>
      </c>
      <c r="AOF30">
        <f t="shared" si="119"/>
        <v>34.299999999999997</v>
      </c>
      <c r="AOG30">
        <f t="shared" si="119"/>
        <v>34.4</v>
      </c>
      <c r="AOH30">
        <f t="shared" si="119"/>
        <v>34.5</v>
      </c>
      <c r="AOI30">
        <f t="shared" si="119"/>
        <v>34.6</v>
      </c>
      <c r="AOJ30">
        <f t="shared" si="119"/>
        <v>34.700000000000003</v>
      </c>
      <c r="AOK30">
        <f t="shared" si="119"/>
        <v>34.799999999999997</v>
      </c>
      <c r="AOL30">
        <f t="shared" si="119"/>
        <v>34.9</v>
      </c>
      <c r="AOM30">
        <f t="shared" si="119"/>
        <v>35</v>
      </c>
      <c r="AON30">
        <f t="shared" si="119"/>
        <v>35.1</v>
      </c>
      <c r="AOO30">
        <f t="shared" si="119"/>
        <v>35.200000000000003</v>
      </c>
      <c r="AOP30">
        <f t="shared" si="119"/>
        <v>35.299999999999997</v>
      </c>
      <c r="AOQ30">
        <f t="shared" si="119"/>
        <v>35.4</v>
      </c>
      <c r="AOR30">
        <f t="shared" si="119"/>
        <v>35.5</v>
      </c>
      <c r="AOS30">
        <f t="shared" si="119"/>
        <v>35.6</v>
      </c>
      <c r="AOT30">
        <f t="shared" si="119"/>
        <v>35.700000000000003</v>
      </c>
      <c r="AOU30">
        <f t="shared" si="119"/>
        <v>35.799999999999997</v>
      </c>
      <c r="AOV30">
        <f t="shared" si="119"/>
        <v>35.9</v>
      </c>
      <c r="AOW30">
        <f t="shared" si="119"/>
        <v>36</v>
      </c>
      <c r="AOX30">
        <f t="shared" ref="AOX30:AQK30" si="120">AOX26/100</f>
        <v>36.1</v>
      </c>
      <c r="AOY30">
        <f t="shared" si="120"/>
        <v>36.200000000000003</v>
      </c>
      <c r="AOZ30">
        <f t="shared" si="120"/>
        <v>36.299999999999997</v>
      </c>
      <c r="APA30">
        <f t="shared" si="120"/>
        <v>36.4</v>
      </c>
      <c r="APB30">
        <f t="shared" si="120"/>
        <v>36.5</v>
      </c>
      <c r="APC30">
        <f t="shared" si="120"/>
        <v>36.6</v>
      </c>
      <c r="APD30">
        <f t="shared" si="120"/>
        <v>36.700000000000003</v>
      </c>
      <c r="APE30">
        <f t="shared" si="120"/>
        <v>36.799999999999997</v>
      </c>
      <c r="APF30">
        <f t="shared" si="120"/>
        <v>36.9</v>
      </c>
      <c r="APG30">
        <f t="shared" si="120"/>
        <v>37</v>
      </c>
      <c r="APH30">
        <f t="shared" si="120"/>
        <v>37.1</v>
      </c>
      <c r="API30">
        <f t="shared" si="120"/>
        <v>37.200000000000003</v>
      </c>
      <c r="APJ30">
        <f t="shared" si="120"/>
        <v>37.299999999999997</v>
      </c>
      <c r="APK30">
        <f t="shared" si="120"/>
        <v>37.4</v>
      </c>
      <c r="APL30">
        <f t="shared" si="120"/>
        <v>37.5</v>
      </c>
      <c r="APM30">
        <f t="shared" si="120"/>
        <v>37.6</v>
      </c>
      <c r="APN30">
        <f t="shared" si="120"/>
        <v>37.700000000000003</v>
      </c>
      <c r="APO30">
        <f t="shared" si="120"/>
        <v>37.799999999999997</v>
      </c>
      <c r="APP30">
        <f t="shared" si="120"/>
        <v>37.9</v>
      </c>
      <c r="APQ30">
        <f t="shared" si="120"/>
        <v>38</v>
      </c>
      <c r="APR30">
        <f t="shared" si="120"/>
        <v>38.1</v>
      </c>
      <c r="APS30">
        <f t="shared" si="120"/>
        <v>38.200000000000003</v>
      </c>
      <c r="APT30">
        <f t="shared" si="120"/>
        <v>38.299999999999997</v>
      </c>
      <c r="APU30">
        <f t="shared" si="120"/>
        <v>38.4</v>
      </c>
      <c r="APV30">
        <f t="shared" si="120"/>
        <v>38.5</v>
      </c>
      <c r="APW30">
        <f t="shared" si="120"/>
        <v>38.6</v>
      </c>
      <c r="APX30">
        <f t="shared" si="120"/>
        <v>38.700000000000003</v>
      </c>
      <c r="APY30">
        <f t="shared" si="120"/>
        <v>38.799999999999997</v>
      </c>
      <c r="APZ30">
        <f t="shared" si="120"/>
        <v>38.9</v>
      </c>
      <c r="AQA30">
        <f t="shared" si="120"/>
        <v>39</v>
      </c>
      <c r="AQB30">
        <f t="shared" si="120"/>
        <v>39.1</v>
      </c>
      <c r="AQC30">
        <f t="shared" si="120"/>
        <v>39.200000000000003</v>
      </c>
      <c r="AQD30">
        <f t="shared" si="120"/>
        <v>39.299999999999997</v>
      </c>
      <c r="AQE30">
        <f t="shared" si="120"/>
        <v>39.4</v>
      </c>
      <c r="AQF30">
        <f t="shared" si="120"/>
        <v>39.5</v>
      </c>
      <c r="AQG30">
        <f t="shared" si="120"/>
        <v>39.6</v>
      </c>
      <c r="AQH30">
        <f t="shared" si="120"/>
        <v>39.700000000000003</v>
      </c>
      <c r="AQI30">
        <f t="shared" si="120"/>
        <v>39.799999999999997</v>
      </c>
      <c r="AQJ30">
        <f t="shared" si="120"/>
        <v>39.9</v>
      </c>
      <c r="AQK30">
        <f t="shared" si="120"/>
        <v>40</v>
      </c>
    </row>
    <row r="31" spans="1:1129">
      <c r="A31" t="s">
        <v>14</v>
      </c>
      <c r="B31">
        <f>B26/100-10</f>
        <v>-47.6</v>
      </c>
      <c r="C31">
        <f t="shared" ref="C31:BN31" si="121">C26/100-10</f>
        <v>-47.5</v>
      </c>
      <c r="D31">
        <f t="shared" si="121"/>
        <v>-47.4</v>
      </c>
      <c r="E31">
        <f t="shared" si="121"/>
        <v>-47.3</v>
      </c>
      <c r="F31">
        <f t="shared" si="121"/>
        <v>-47.2</v>
      </c>
      <c r="G31">
        <f t="shared" si="121"/>
        <v>-47.1</v>
      </c>
      <c r="H31">
        <f t="shared" si="121"/>
        <v>-47</v>
      </c>
      <c r="I31">
        <f t="shared" si="121"/>
        <v>-46.9</v>
      </c>
      <c r="J31">
        <f t="shared" si="121"/>
        <v>-46.8</v>
      </c>
      <c r="K31">
        <f t="shared" si="121"/>
        <v>-46.7</v>
      </c>
      <c r="L31">
        <f t="shared" si="121"/>
        <v>-46.6</v>
      </c>
      <c r="M31">
        <f t="shared" si="121"/>
        <v>-46.5</v>
      </c>
      <c r="N31">
        <f t="shared" si="121"/>
        <v>-46.4</v>
      </c>
      <c r="O31">
        <f t="shared" si="121"/>
        <v>-46.3</v>
      </c>
      <c r="P31">
        <f t="shared" si="121"/>
        <v>-46.2</v>
      </c>
      <c r="Q31">
        <f t="shared" si="121"/>
        <v>-46.1</v>
      </c>
      <c r="R31">
        <f t="shared" si="121"/>
        <v>-46</v>
      </c>
      <c r="S31">
        <f t="shared" si="121"/>
        <v>-45.9</v>
      </c>
      <c r="T31">
        <f t="shared" si="121"/>
        <v>-45.8</v>
      </c>
      <c r="U31">
        <f t="shared" si="121"/>
        <v>-45.7</v>
      </c>
      <c r="V31">
        <f t="shared" si="121"/>
        <v>-45.6</v>
      </c>
      <c r="W31">
        <f t="shared" si="121"/>
        <v>-45.5</v>
      </c>
      <c r="X31">
        <f t="shared" si="121"/>
        <v>-45.4</v>
      </c>
      <c r="Y31">
        <f t="shared" si="121"/>
        <v>-45.3</v>
      </c>
      <c r="Z31">
        <f t="shared" si="121"/>
        <v>-45.2</v>
      </c>
      <c r="AA31">
        <f t="shared" si="121"/>
        <v>-45.1</v>
      </c>
      <c r="AB31">
        <f t="shared" si="121"/>
        <v>-45</v>
      </c>
      <c r="AC31">
        <f t="shared" si="121"/>
        <v>-44.9</v>
      </c>
      <c r="AD31">
        <f t="shared" si="121"/>
        <v>-44.8</v>
      </c>
      <c r="AE31">
        <f t="shared" si="121"/>
        <v>-44.7</v>
      </c>
      <c r="AF31">
        <f t="shared" si="121"/>
        <v>-44.6</v>
      </c>
      <c r="AG31">
        <f t="shared" si="121"/>
        <v>-44.5</v>
      </c>
      <c r="AH31">
        <f t="shared" si="121"/>
        <v>-44.4</v>
      </c>
      <c r="AI31">
        <f t="shared" si="121"/>
        <v>-44.3</v>
      </c>
      <c r="AJ31">
        <f t="shared" si="121"/>
        <v>-44.2</v>
      </c>
      <c r="AK31">
        <f t="shared" si="121"/>
        <v>-44.1</v>
      </c>
      <c r="AL31">
        <f t="shared" si="121"/>
        <v>-44</v>
      </c>
      <c r="AM31">
        <f t="shared" si="121"/>
        <v>-43.9</v>
      </c>
      <c r="AN31">
        <f t="shared" si="121"/>
        <v>-43.8</v>
      </c>
      <c r="AO31">
        <f t="shared" si="121"/>
        <v>-43.7</v>
      </c>
      <c r="AP31">
        <f t="shared" si="121"/>
        <v>-43.6</v>
      </c>
      <c r="AQ31">
        <f t="shared" si="121"/>
        <v>-43.5</v>
      </c>
      <c r="AR31">
        <f t="shared" si="121"/>
        <v>-43.4</v>
      </c>
      <c r="AS31">
        <f t="shared" si="121"/>
        <v>-43.3</v>
      </c>
      <c r="AT31">
        <f t="shared" si="121"/>
        <v>-43.2</v>
      </c>
      <c r="AU31">
        <f t="shared" si="121"/>
        <v>-43.1</v>
      </c>
      <c r="AV31">
        <f t="shared" si="121"/>
        <v>-43</v>
      </c>
      <c r="AW31">
        <f t="shared" si="121"/>
        <v>-42.9</v>
      </c>
      <c r="AX31">
        <f t="shared" si="121"/>
        <v>-42.8</v>
      </c>
      <c r="AY31">
        <f t="shared" si="121"/>
        <v>-42.7</v>
      </c>
      <c r="AZ31">
        <f t="shared" si="121"/>
        <v>-42.6</v>
      </c>
      <c r="BA31">
        <f t="shared" si="121"/>
        <v>-42.5</v>
      </c>
      <c r="BB31">
        <f t="shared" si="121"/>
        <v>-42.4</v>
      </c>
      <c r="BC31">
        <f t="shared" si="121"/>
        <v>-42.3</v>
      </c>
      <c r="BD31">
        <f t="shared" si="121"/>
        <v>-42.2</v>
      </c>
      <c r="BE31">
        <f t="shared" si="121"/>
        <v>-42.1</v>
      </c>
      <c r="BF31">
        <f t="shared" si="121"/>
        <v>-42</v>
      </c>
      <c r="BG31">
        <f t="shared" si="121"/>
        <v>-41.9</v>
      </c>
      <c r="BH31">
        <f t="shared" si="121"/>
        <v>-41.8</v>
      </c>
      <c r="BI31">
        <f t="shared" si="121"/>
        <v>-41.7</v>
      </c>
      <c r="BJ31">
        <f t="shared" si="121"/>
        <v>-41.6</v>
      </c>
      <c r="BK31">
        <f t="shared" si="121"/>
        <v>-41.5</v>
      </c>
      <c r="BL31">
        <f t="shared" si="121"/>
        <v>-41.4</v>
      </c>
      <c r="BM31">
        <f t="shared" si="121"/>
        <v>-41.3</v>
      </c>
      <c r="BN31">
        <f t="shared" si="121"/>
        <v>-41.2</v>
      </c>
      <c r="BO31">
        <f t="shared" ref="BO31:DZ31" si="122">BO26/100-10</f>
        <v>-41.1</v>
      </c>
      <c r="BP31">
        <f t="shared" si="122"/>
        <v>-41</v>
      </c>
      <c r="BQ31">
        <f t="shared" si="122"/>
        <v>-40.9</v>
      </c>
      <c r="BR31">
        <f t="shared" si="122"/>
        <v>-40.799999999999997</v>
      </c>
      <c r="BS31">
        <f t="shared" si="122"/>
        <v>-40.700000000000003</v>
      </c>
      <c r="BT31">
        <f t="shared" si="122"/>
        <v>-40.6</v>
      </c>
      <c r="BU31">
        <f t="shared" si="122"/>
        <v>-40.5</v>
      </c>
      <c r="BV31">
        <f t="shared" si="122"/>
        <v>-40.4</v>
      </c>
      <c r="BW31">
        <f t="shared" si="122"/>
        <v>-40.299999999999997</v>
      </c>
      <c r="BX31">
        <f t="shared" si="122"/>
        <v>-40.200000000000003</v>
      </c>
      <c r="BY31">
        <f t="shared" si="122"/>
        <v>-40.1</v>
      </c>
      <c r="BZ31">
        <f t="shared" si="122"/>
        <v>-40</v>
      </c>
      <c r="CA31">
        <f t="shared" si="122"/>
        <v>-39.9</v>
      </c>
      <c r="CB31">
        <f t="shared" si="122"/>
        <v>-39.799999999999997</v>
      </c>
      <c r="CC31">
        <f t="shared" si="122"/>
        <v>-39.700000000000003</v>
      </c>
      <c r="CD31">
        <f t="shared" si="122"/>
        <v>-39.6</v>
      </c>
      <c r="CE31">
        <f t="shared" si="122"/>
        <v>-39.5</v>
      </c>
      <c r="CF31">
        <f t="shared" si="122"/>
        <v>-39.4</v>
      </c>
      <c r="CG31">
        <f t="shared" si="122"/>
        <v>-39.299999999999997</v>
      </c>
      <c r="CH31">
        <f t="shared" si="122"/>
        <v>-39.200000000000003</v>
      </c>
      <c r="CI31">
        <f t="shared" si="122"/>
        <v>-39.1</v>
      </c>
      <c r="CJ31">
        <f t="shared" si="122"/>
        <v>-39</v>
      </c>
      <c r="CK31">
        <f t="shared" si="122"/>
        <v>-38.9</v>
      </c>
      <c r="CL31">
        <f t="shared" si="122"/>
        <v>-38.799999999999997</v>
      </c>
      <c r="CM31">
        <f t="shared" si="122"/>
        <v>-38.700000000000003</v>
      </c>
      <c r="CN31">
        <f t="shared" si="122"/>
        <v>-38.6</v>
      </c>
      <c r="CO31">
        <f t="shared" si="122"/>
        <v>-38.5</v>
      </c>
      <c r="CP31">
        <f t="shared" si="122"/>
        <v>-38.4</v>
      </c>
      <c r="CQ31">
        <f t="shared" si="122"/>
        <v>-38.299999999999997</v>
      </c>
      <c r="CR31">
        <f t="shared" si="122"/>
        <v>-38.200000000000003</v>
      </c>
      <c r="CS31">
        <f t="shared" si="122"/>
        <v>-38.1</v>
      </c>
      <c r="CT31">
        <f t="shared" si="122"/>
        <v>-38</v>
      </c>
      <c r="CU31">
        <f t="shared" si="122"/>
        <v>-37.9</v>
      </c>
      <c r="CV31">
        <f t="shared" si="122"/>
        <v>-37.799999999999997</v>
      </c>
      <c r="CW31">
        <f t="shared" si="122"/>
        <v>-37.700000000000003</v>
      </c>
      <c r="CX31">
        <f t="shared" si="122"/>
        <v>-37.6</v>
      </c>
      <c r="CY31">
        <f t="shared" si="122"/>
        <v>-37.5</v>
      </c>
      <c r="CZ31">
        <f t="shared" si="122"/>
        <v>-37.4</v>
      </c>
      <c r="DA31">
        <f t="shared" si="122"/>
        <v>-37.299999999999997</v>
      </c>
      <c r="DB31">
        <f t="shared" si="122"/>
        <v>-37.200000000000003</v>
      </c>
      <c r="DC31">
        <f t="shared" si="122"/>
        <v>-37.1</v>
      </c>
      <c r="DD31">
        <f t="shared" si="122"/>
        <v>-37</v>
      </c>
      <c r="DE31">
        <f t="shared" si="122"/>
        <v>-36.9</v>
      </c>
      <c r="DF31">
        <f t="shared" si="122"/>
        <v>-36.799999999999997</v>
      </c>
      <c r="DG31">
        <f t="shared" si="122"/>
        <v>-36.700000000000003</v>
      </c>
      <c r="DH31">
        <f t="shared" si="122"/>
        <v>-36.6</v>
      </c>
      <c r="DI31">
        <f t="shared" si="122"/>
        <v>-36.5</v>
      </c>
      <c r="DJ31">
        <f t="shared" si="122"/>
        <v>-36.4</v>
      </c>
      <c r="DK31">
        <f t="shared" si="122"/>
        <v>-36.299999999999997</v>
      </c>
      <c r="DL31">
        <f t="shared" si="122"/>
        <v>-36.200000000000003</v>
      </c>
      <c r="DM31">
        <f t="shared" si="122"/>
        <v>-36.1</v>
      </c>
      <c r="DN31">
        <f t="shared" si="122"/>
        <v>-36</v>
      </c>
      <c r="DO31">
        <f t="shared" si="122"/>
        <v>-35.9</v>
      </c>
      <c r="DP31">
        <f t="shared" si="122"/>
        <v>-35.799999999999997</v>
      </c>
      <c r="DQ31">
        <f t="shared" si="122"/>
        <v>-35.700000000000003</v>
      </c>
      <c r="DR31">
        <f t="shared" si="122"/>
        <v>-35.6</v>
      </c>
      <c r="DS31">
        <f t="shared" si="122"/>
        <v>-35.5</v>
      </c>
      <c r="DT31">
        <f t="shared" si="122"/>
        <v>-35.4</v>
      </c>
      <c r="DU31">
        <f t="shared" si="122"/>
        <v>-35.299999999999997</v>
      </c>
      <c r="DV31">
        <f t="shared" si="122"/>
        <v>-35.200000000000003</v>
      </c>
      <c r="DW31">
        <f t="shared" si="122"/>
        <v>-35.1</v>
      </c>
      <c r="DX31">
        <f t="shared" si="122"/>
        <v>-35</v>
      </c>
      <c r="DY31">
        <f t="shared" si="122"/>
        <v>-34.9</v>
      </c>
      <c r="DZ31">
        <f t="shared" si="122"/>
        <v>-34.799999999999997</v>
      </c>
      <c r="EA31">
        <f t="shared" ref="EA31:GL31" si="123">EA26/100-10</f>
        <v>-34.700000000000003</v>
      </c>
      <c r="EB31">
        <f t="shared" si="123"/>
        <v>-34.6</v>
      </c>
      <c r="EC31">
        <f t="shared" si="123"/>
        <v>-34.5</v>
      </c>
      <c r="ED31">
        <f t="shared" si="123"/>
        <v>-34.4</v>
      </c>
      <c r="EE31">
        <f t="shared" si="123"/>
        <v>-34.299999999999997</v>
      </c>
      <c r="EF31">
        <f t="shared" si="123"/>
        <v>-34.200000000000003</v>
      </c>
      <c r="EG31">
        <f t="shared" si="123"/>
        <v>-34.1</v>
      </c>
      <c r="EH31">
        <f t="shared" si="123"/>
        <v>-34</v>
      </c>
      <c r="EI31">
        <f t="shared" si="123"/>
        <v>-33.9</v>
      </c>
      <c r="EJ31">
        <f t="shared" si="123"/>
        <v>-33.799999999999997</v>
      </c>
      <c r="EK31">
        <f t="shared" si="123"/>
        <v>-33.700000000000003</v>
      </c>
      <c r="EL31">
        <f t="shared" si="123"/>
        <v>-33.6</v>
      </c>
      <c r="EM31">
        <f t="shared" si="123"/>
        <v>-33.5</v>
      </c>
      <c r="EN31">
        <f t="shared" si="123"/>
        <v>-33.4</v>
      </c>
      <c r="EO31">
        <f t="shared" si="123"/>
        <v>-33.299999999999997</v>
      </c>
      <c r="EP31">
        <f t="shared" si="123"/>
        <v>-33.200000000000003</v>
      </c>
      <c r="EQ31">
        <f t="shared" si="123"/>
        <v>-33.1</v>
      </c>
      <c r="ER31">
        <f t="shared" si="123"/>
        <v>-33</v>
      </c>
      <c r="ES31">
        <f t="shared" si="123"/>
        <v>-32.9</v>
      </c>
      <c r="ET31">
        <f t="shared" si="123"/>
        <v>-32.799999999999997</v>
      </c>
      <c r="EU31">
        <f t="shared" si="123"/>
        <v>-32.700000000000003</v>
      </c>
      <c r="EV31">
        <f t="shared" si="123"/>
        <v>-32.6</v>
      </c>
      <c r="EW31">
        <f t="shared" si="123"/>
        <v>-32.5</v>
      </c>
      <c r="EX31">
        <f t="shared" si="123"/>
        <v>-32.4</v>
      </c>
      <c r="EY31">
        <f t="shared" si="123"/>
        <v>-32.299999999999997</v>
      </c>
      <c r="EZ31">
        <f t="shared" si="123"/>
        <v>-32.200000000000003</v>
      </c>
      <c r="FA31">
        <f t="shared" si="123"/>
        <v>-32.1</v>
      </c>
      <c r="FB31">
        <f t="shared" si="123"/>
        <v>-32</v>
      </c>
      <c r="FC31">
        <f t="shared" si="123"/>
        <v>-31.9</v>
      </c>
      <c r="FD31">
        <f t="shared" si="123"/>
        <v>-31.8</v>
      </c>
      <c r="FE31">
        <f t="shared" si="123"/>
        <v>-31.7</v>
      </c>
      <c r="FF31">
        <f t="shared" si="123"/>
        <v>-31.6</v>
      </c>
      <c r="FG31">
        <f t="shared" si="123"/>
        <v>-31.5</v>
      </c>
      <c r="FH31">
        <f t="shared" si="123"/>
        <v>-31.4</v>
      </c>
      <c r="FI31">
        <f t="shared" si="123"/>
        <v>-31.3</v>
      </c>
      <c r="FJ31">
        <f t="shared" si="123"/>
        <v>-31.2</v>
      </c>
      <c r="FK31">
        <f t="shared" si="123"/>
        <v>-31.1</v>
      </c>
      <c r="FL31">
        <f t="shared" si="123"/>
        <v>-31</v>
      </c>
      <c r="FM31">
        <f t="shared" si="123"/>
        <v>-30.9</v>
      </c>
      <c r="FN31">
        <f t="shared" si="123"/>
        <v>-30.8</v>
      </c>
      <c r="FO31">
        <f t="shared" si="123"/>
        <v>-30.7</v>
      </c>
      <c r="FP31">
        <f t="shared" si="123"/>
        <v>-30.6</v>
      </c>
      <c r="FQ31">
        <f t="shared" si="123"/>
        <v>-30.5</v>
      </c>
      <c r="FR31">
        <f t="shared" si="123"/>
        <v>-30.4</v>
      </c>
      <c r="FS31">
        <f t="shared" si="123"/>
        <v>-30.3</v>
      </c>
      <c r="FT31">
        <f t="shared" si="123"/>
        <v>-30.2</v>
      </c>
      <c r="FU31">
        <f t="shared" si="123"/>
        <v>-30.1</v>
      </c>
      <c r="FV31">
        <f t="shared" si="123"/>
        <v>-30</v>
      </c>
      <c r="FW31">
        <f t="shared" si="123"/>
        <v>-29.9</v>
      </c>
      <c r="FX31">
        <f t="shared" si="123"/>
        <v>-29.8</v>
      </c>
      <c r="FY31">
        <f t="shared" si="123"/>
        <v>-29.7</v>
      </c>
      <c r="FZ31">
        <f t="shared" si="123"/>
        <v>-29.6</v>
      </c>
      <c r="GA31">
        <f t="shared" si="123"/>
        <v>-29.5</v>
      </c>
      <c r="GB31">
        <f t="shared" si="123"/>
        <v>-29.4</v>
      </c>
      <c r="GC31">
        <f t="shared" si="123"/>
        <v>-29.3</v>
      </c>
      <c r="GD31">
        <f t="shared" si="123"/>
        <v>-29.2</v>
      </c>
      <c r="GE31">
        <f t="shared" si="123"/>
        <v>-29.1</v>
      </c>
      <c r="GF31">
        <f t="shared" si="123"/>
        <v>-29</v>
      </c>
      <c r="GG31">
        <f t="shared" si="123"/>
        <v>-28.9</v>
      </c>
      <c r="GH31">
        <f t="shared" si="123"/>
        <v>-28.8</v>
      </c>
      <c r="GI31">
        <f t="shared" si="123"/>
        <v>-28.7</v>
      </c>
      <c r="GJ31">
        <f t="shared" si="123"/>
        <v>-28.6</v>
      </c>
      <c r="GK31">
        <f t="shared" si="123"/>
        <v>-28.5</v>
      </c>
      <c r="GL31">
        <f t="shared" si="123"/>
        <v>-28.4</v>
      </c>
      <c r="GM31">
        <f t="shared" ref="GM31:IX31" si="124">GM26/100-10</f>
        <v>-28.3</v>
      </c>
      <c r="GN31">
        <f t="shared" si="124"/>
        <v>-28.2</v>
      </c>
      <c r="GO31">
        <f t="shared" si="124"/>
        <v>-28.1</v>
      </c>
      <c r="GP31">
        <f t="shared" si="124"/>
        <v>-28</v>
      </c>
      <c r="GQ31">
        <f t="shared" si="124"/>
        <v>-27.9</v>
      </c>
      <c r="GR31">
        <f t="shared" si="124"/>
        <v>-27.8</v>
      </c>
      <c r="GS31">
        <f t="shared" si="124"/>
        <v>-27.7</v>
      </c>
      <c r="GT31">
        <f t="shared" si="124"/>
        <v>-27.6</v>
      </c>
      <c r="GU31">
        <f t="shared" si="124"/>
        <v>-27.5</v>
      </c>
      <c r="GV31">
        <f t="shared" si="124"/>
        <v>-27.4</v>
      </c>
      <c r="GW31">
        <f t="shared" si="124"/>
        <v>-27.3</v>
      </c>
      <c r="GX31">
        <f t="shared" si="124"/>
        <v>-27.2</v>
      </c>
      <c r="GY31">
        <f t="shared" si="124"/>
        <v>-27.1</v>
      </c>
      <c r="GZ31">
        <f t="shared" si="124"/>
        <v>-27</v>
      </c>
      <c r="HA31">
        <f t="shared" si="124"/>
        <v>-26.9</v>
      </c>
      <c r="HB31">
        <f t="shared" si="124"/>
        <v>-26.8</v>
      </c>
      <c r="HC31">
        <f t="shared" si="124"/>
        <v>-26.7</v>
      </c>
      <c r="HD31">
        <f t="shared" si="124"/>
        <v>-26.6</v>
      </c>
      <c r="HE31">
        <f t="shared" si="124"/>
        <v>-26.5</v>
      </c>
      <c r="HF31">
        <f t="shared" si="124"/>
        <v>-26.4</v>
      </c>
      <c r="HG31">
        <f t="shared" si="124"/>
        <v>-26.3</v>
      </c>
      <c r="HH31">
        <f t="shared" si="124"/>
        <v>-26.2</v>
      </c>
      <c r="HI31">
        <f t="shared" si="124"/>
        <v>-26.1</v>
      </c>
      <c r="HJ31">
        <f t="shared" si="124"/>
        <v>-26</v>
      </c>
      <c r="HK31">
        <f t="shared" si="124"/>
        <v>-25.9</v>
      </c>
      <c r="HL31">
        <f t="shared" si="124"/>
        <v>-25.8</v>
      </c>
      <c r="HM31">
        <f t="shared" si="124"/>
        <v>-25.7</v>
      </c>
      <c r="HN31">
        <f t="shared" si="124"/>
        <v>-25.6</v>
      </c>
      <c r="HO31">
        <f t="shared" si="124"/>
        <v>-25.5</v>
      </c>
      <c r="HP31">
        <f t="shared" si="124"/>
        <v>-25.4</v>
      </c>
      <c r="HQ31">
        <f t="shared" si="124"/>
        <v>-25.3</v>
      </c>
      <c r="HR31">
        <f t="shared" si="124"/>
        <v>-25.2</v>
      </c>
      <c r="HS31">
        <f t="shared" si="124"/>
        <v>-25.1</v>
      </c>
      <c r="HT31">
        <f t="shared" si="124"/>
        <v>-25</v>
      </c>
      <c r="HU31">
        <f t="shared" si="124"/>
        <v>-24.9</v>
      </c>
      <c r="HV31">
        <f t="shared" si="124"/>
        <v>-24.8</v>
      </c>
      <c r="HW31">
        <f t="shared" si="124"/>
        <v>-24.7</v>
      </c>
      <c r="HX31">
        <f t="shared" si="124"/>
        <v>-24.6</v>
      </c>
      <c r="HY31">
        <f t="shared" si="124"/>
        <v>-24.5</v>
      </c>
      <c r="HZ31">
        <f t="shared" si="124"/>
        <v>-24.4</v>
      </c>
      <c r="IA31">
        <f t="shared" si="124"/>
        <v>-24.3</v>
      </c>
      <c r="IB31">
        <f t="shared" si="124"/>
        <v>-24.2</v>
      </c>
      <c r="IC31">
        <f t="shared" si="124"/>
        <v>-24.1</v>
      </c>
      <c r="ID31">
        <f t="shared" si="124"/>
        <v>-24</v>
      </c>
      <c r="IE31">
        <f t="shared" si="124"/>
        <v>-23.9</v>
      </c>
      <c r="IF31">
        <f t="shared" si="124"/>
        <v>-23.8</v>
      </c>
      <c r="IG31">
        <f t="shared" si="124"/>
        <v>-23.7</v>
      </c>
      <c r="IH31">
        <f t="shared" si="124"/>
        <v>-23.6</v>
      </c>
      <c r="II31">
        <f t="shared" si="124"/>
        <v>-23.5</v>
      </c>
      <c r="IJ31">
        <f t="shared" si="124"/>
        <v>-23.4</v>
      </c>
      <c r="IK31">
        <f t="shared" si="124"/>
        <v>-23.3</v>
      </c>
      <c r="IL31">
        <f t="shared" si="124"/>
        <v>-23.2</v>
      </c>
      <c r="IM31">
        <f t="shared" si="124"/>
        <v>-23.1</v>
      </c>
      <c r="IN31">
        <f t="shared" si="124"/>
        <v>-23</v>
      </c>
      <c r="IO31">
        <f t="shared" si="124"/>
        <v>-22.9</v>
      </c>
      <c r="IP31">
        <f t="shared" si="124"/>
        <v>-22.8</v>
      </c>
      <c r="IQ31">
        <f t="shared" si="124"/>
        <v>-22.7</v>
      </c>
      <c r="IR31">
        <f t="shared" si="124"/>
        <v>-22.6</v>
      </c>
      <c r="IS31">
        <f t="shared" si="124"/>
        <v>-22.5</v>
      </c>
      <c r="IT31">
        <f t="shared" si="124"/>
        <v>-22.4</v>
      </c>
      <c r="IU31">
        <f t="shared" si="124"/>
        <v>-22.3</v>
      </c>
      <c r="IV31">
        <f t="shared" si="124"/>
        <v>-22.2</v>
      </c>
      <c r="IW31">
        <f t="shared" si="124"/>
        <v>-22.1</v>
      </c>
      <c r="IX31">
        <f t="shared" si="124"/>
        <v>-22</v>
      </c>
      <c r="IY31">
        <f t="shared" ref="IY31:LJ31" si="125">IY26/100-10</f>
        <v>-21.9</v>
      </c>
      <c r="IZ31">
        <f t="shared" si="125"/>
        <v>-21.8</v>
      </c>
      <c r="JA31">
        <f t="shared" si="125"/>
        <v>-21.7</v>
      </c>
      <c r="JB31">
        <f t="shared" si="125"/>
        <v>-21.6</v>
      </c>
      <c r="JC31">
        <f t="shared" si="125"/>
        <v>-21.5</v>
      </c>
      <c r="JD31">
        <f t="shared" si="125"/>
        <v>-21.4</v>
      </c>
      <c r="JE31">
        <f t="shared" si="125"/>
        <v>-21.3</v>
      </c>
      <c r="JF31">
        <f t="shared" si="125"/>
        <v>-21.2</v>
      </c>
      <c r="JG31">
        <f t="shared" si="125"/>
        <v>-21.1</v>
      </c>
      <c r="JH31">
        <f t="shared" si="125"/>
        <v>-21</v>
      </c>
      <c r="JI31">
        <f t="shared" si="125"/>
        <v>-20.9</v>
      </c>
      <c r="JJ31">
        <f t="shared" si="125"/>
        <v>-20.8</v>
      </c>
      <c r="JK31">
        <f t="shared" si="125"/>
        <v>-20.7</v>
      </c>
      <c r="JL31">
        <f t="shared" si="125"/>
        <v>-20.6</v>
      </c>
      <c r="JM31">
        <f t="shared" si="125"/>
        <v>-20.5</v>
      </c>
      <c r="JN31">
        <f t="shared" si="125"/>
        <v>-20.399999999999999</v>
      </c>
      <c r="JO31">
        <f t="shared" si="125"/>
        <v>-20.3</v>
      </c>
      <c r="JP31">
        <f t="shared" si="125"/>
        <v>-20.2</v>
      </c>
      <c r="JQ31">
        <f t="shared" si="125"/>
        <v>-20.100000000000001</v>
      </c>
      <c r="JR31">
        <f t="shared" si="125"/>
        <v>-20</v>
      </c>
      <c r="JS31">
        <f t="shared" si="125"/>
        <v>-19.899999999999999</v>
      </c>
      <c r="JT31">
        <f t="shared" si="125"/>
        <v>-19.8</v>
      </c>
      <c r="JU31">
        <f t="shared" si="125"/>
        <v>-19.7</v>
      </c>
      <c r="JV31">
        <f t="shared" si="125"/>
        <v>-19.600000000000001</v>
      </c>
      <c r="JW31">
        <f t="shared" si="125"/>
        <v>-19.5</v>
      </c>
      <c r="JX31">
        <f t="shared" si="125"/>
        <v>-19.399999999999999</v>
      </c>
      <c r="JY31">
        <f t="shared" si="125"/>
        <v>-19.3</v>
      </c>
      <c r="JZ31">
        <f t="shared" si="125"/>
        <v>-19.2</v>
      </c>
      <c r="KA31">
        <f t="shared" si="125"/>
        <v>-19.100000000000001</v>
      </c>
      <c r="KB31">
        <f t="shared" si="125"/>
        <v>-19</v>
      </c>
      <c r="KC31">
        <f t="shared" si="125"/>
        <v>-18.899999999999999</v>
      </c>
      <c r="KD31">
        <f t="shared" si="125"/>
        <v>-18.8</v>
      </c>
      <c r="KE31">
        <f t="shared" si="125"/>
        <v>-18.7</v>
      </c>
      <c r="KF31">
        <f t="shared" si="125"/>
        <v>-18.600000000000001</v>
      </c>
      <c r="KG31">
        <f t="shared" si="125"/>
        <v>-18.5</v>
      </c>
      <c r="KH31">
        <f t="shared" si="125"/>
        <v>-18.399999999999999</v>
      </c>
      <c r="KI31">
        <f t="shared" si="125"/>
        <v>-18.3</v>
      </c>
      <c r="KJ31">
        <f t="shared" si="125"/>
        <v>-18.2</v>
      </c>
      <c r="KK31">
        <f t="shared" si="125"/>
        <v>-18.100000000000001</v>
      </c>
      <c r="KL31">
        <f t="shared" si="125"/>
        <v>-18</v>
      </c>
      <c r="KM31">
        <f t="shared" si="125"/>
        <v>-17.899999999999999</v>
      </c>
      <c r="KN31">
        <f t="shared" si="125"/>
        <v>-17.8</v>
      </c>
      <c r="KO31">
        <f t="shared" si="125"/>
        <v>-17.7</v>
      </c>
      <c r="KP31">
        <f t="shared" si="125"/>
        <v>-17.600000000000001</v>
      </c>
      <c r="KQ31">
        <f t="shared" si="125"/>
        <v>-17.5</v>
      </c>
      <c r="KR31">
        <f t="shared" si="125"/>
        <v>-17.399999999999999</v>
      </c>
      <c r="KS31">
        <f t="shared" si="125"/>
        <v>-17.3</v>
      </c>
      <c r="KT31">
        <f t="shared" si="125"/>
        <v>-17.2</v>
      </c>
      <c r="KU31">
        <f t="shared" si="125"/>
        <v>-17.100000000000001</v>
      </c>
      <c r="KV31">
        <f t="shared" si="125"/>
        <v>-17</v>
      </c>
      <c r="KW31">
        <f t="shared" si="125"/>
        <v>-16.899999999999999</v>
      </c>
      <c r="KX31">
        <f t="shared" si="125"/>
        <v>-16.8</v>
      </c>
      <c r="KY31">
        <f t="shared" si="125"/>
        <v>-16.7</v>
      </c>
      <c r="KZ31">
        <f t="shared" si="125"/>
        <v>-16.600000000000001</v>
      </c>
      <c r="LA31">
        <f t="shared" si="125"/>
        <v>-16.5</v>
      </c>
      <c r="LB31">
        <f t="shared" si="125"/>
        <v>-16.399999999999999</v>
      </c>
      <c r="LC31">
        <f t="shared" si="125"/>
        <v>-16.3</v>
      </c>
      <c r="LD31">
        <f t="shared" si="125"/>
        <v>-16.2</v>
      </c>
      <c r="LE31">
        <f t="shared" si="125"/>
        <v>-16.100000000000001</v>
      </c>
      <c r="LF31">
        <f t="shared" si="125"/>
        <v>-16</v>
      </c>
      <c r="LG31">
        <f t="shared" si="125"/>
        <v>-15.9</v>
      </c>
      <c r="LH31">
        <f t="shared" si="125"/>
        <v>-15.8</v>
      </c>
      <c r="LI31">
        <f t="shared" si="125"/>
        <v>-15.7</v>
      </c>
      <c r="LJ31">
        <f t="shared" si="125"/>
        <v>-15.6</v>
      </c>
      <c r="LK31">
        <f t="shared" ref="LK31:NV31" si="126">LK26/100-10</f>
        <v>-15.5</v>
      </c>
      <c r="LL31">
        <f t="shared" si="126"/>
        <v>-15.4</v>
      </c>
      <c r="LM31">
        <f t="shared" si="126"/>
        <v>-15.3</v>
      </c>
      <c r="LN31">
        <f t="shared" si="126"/>
        <v>-15.2</v>
      </c>
      <c r="LO31">
        <f t="shared" si="126"/>
        <v>-15.1</v>
      </c>
      <c r="LP31">
        <f t="shared" si="126"/>
        <v>-15</v>
      </c>
      <c r="LQ31">
        <f t="shared" si="126"/>
        <v>-14.9</v>
      </c>
      <c r="LR31">
        <f t="shared" si="126"/>
        <v>-14.8</v>
      </c>
      <c r="LS31">
        <f t="shared" si="126"/>
        <v>-14.7</v>
      </c>
      <c r="LT31">
        <f t="shared" si="126"/>
        <v>-14.6</v>
      </c>
      <c r="LU31">
        <f t="shared" si="126"/>
        <v>-14.5</v>
      </c>
      <c r="LV31">
        <f t="shared" si="126"/>
        <v>-14.4</v>
      </c>
      <c r="LW31">
        <f t="shared" si="126"/>
        <v>-14.3</v>
      </c>
      <c r="LX31">
        <f t="shared" si="126"/>
        <v>-14.2</v>
      </c>
      <c r="LY31">
        <f t="shared" si="126"/>
        <v>-14.1</v>
      </c>
      <c r="LZ31">
        <f t="shared" si="126"/>
        <v>-14</v>
      </c>
      <c r="MA31">
        <f t="shared" si="126"/>
        <v>-13.9</v>
      </c>
      <c r="MB31">
        <f t="shared" si="126"/>
        <v>-13.8</v>
      </c>
      <c r="MC31">
        <f t="shared" si="126"/>
        <v>-13.7</v>
      </c>
      <c r="MD31">
        <f t="shared" si="126"/>
        <v>-13.6</v>
      </c>
      <c r="ME31">
        <f t="shared" si="126"/>
        <v>-13.5</v>
      </c>
      <c r="MF31">
        <f t="shared" si="126"/>
        <v>-13.4</v>
      </c>
      <c r="MG31">
        <f t="shared" si="126"/>
        <v>-13.3</v>
      </c>
      <c r="MH31">
        <f t="shared" si="126"/>
        <v>-13.2</v>
      </c>
      <c r="MI31">
        <f t="shared" si="126"/>
        <v>-13.1</v>
      </c>
      <c r="MJ31">
        <f t="shared" si="126"/>
        <v>-13</v>
      </c>
      <c r="MK31">
        <f t="shared" si="126"/>
        <v>-12.9</v>
      </c>
      <c r="ML31">
        <f t="shared" si="126"/>
        <v>-12.8</v>
      </c>
      <c r="MM31">
        <f t="shared" si="126"/>
        <v>-12.7</v>
      </c>
      <c r="MN31">
        <f t="shared" si="126"/>
        <v>-12.6</v>
      </c>
      <c r="MO31">
        <f t="shared" si="126"/>
        <v>-12.5</v>
      </c>
      <c r="MP31">
        <f t="shared" si="126"/>
        <v>-12.4</v>
      </c>
      <c r="MQ31">
        <f t="shared" si="126"/>
        <v>-12.3</v>
      </c>
      <c r="MR31">
        <f t="shared" si="126"/>
        <v>-12.2</v>
      </c>
      <c r="MS31">
        <f t="shared" si="126"/>
        <v>-12.1</v>
      </c>
      <c r="MT31">
        <f t="shared" si="126"/>
        <v>-12</v>
      </c>
      <c r="MU31">
        <f t="shared" si="126"/>
        <v>-11.9</v>
      </c>
      <c r="MV31">
        <f t="shared" si="126"/>
        <v>-11.8</v>
      </c>
      <c r="MW31">
        <f t="shared" si="126"/>
        <v>-11.7</v>
      </c>
      <c r="MX31">
        <f t="shared" si="126"/>
        <v>-11.6</v>
      </c>
      <c r="MY31">
        <f t="shared" si="126"/>
        <v>-11.5</v>
      </c>
      <c r="MZ31">
        <f t="shared" si="126"/>
        <v>-11.4</v>
      </c>
      <c r="NA31">
        <f t="shared" si="126"/>
        <v>-11.3</v>
      </c>
      <c r="NB31">
        <f t="shared" si="126"/>
        <v>-11.2</v>
      </c>
      <c r="NC31">
        <f t="shared" si="126"/>
        <v>-11.1</v>
      </c>
      <c r="ND31">
        <f t="shared" si="126"/>
        <v>-11</v>
      </c>
      <c r="NE31">
        <f t="shared" si="126"/>
        <v>-10.9</v>
      </c>
      <c r="NF31">
        <f t="shared" si="126"/>
        <v>-10.8</v>
      </c>
      <c r="NG31">
        <f t="shared" si="126"/>
        <v>-10.7</v>
      </c>
      <c r="NH31">
        <f t="shared" si="126"/>
        <v>-10.6</v>
      </c>
      <c r="NI31">
        <f t="shared" si="126"/>
        <v>-10.5</v>
      </c>
      <c r="NJ31">
        <f t="shared" si="126"/>
        <v>-10.4</v>
      </c>
      <c r="NK31">
        <f t="shared" si="126"/>
        <v>-10.3</v>
      </c>
      <c r="NL31">
        <f t="shared" si="126"/>
        <v>-10.199999999999999</v>
      </c>
      <c r="NM31">
        <f t="shared" si="126"/>
        <v>-10.1</v>
      </c>
      <c r="NN31">
        <f t="shared" si="126"/>
        <v>-10</v>
      </c>
      <c r="NO31">
        <f t="shared" si="126"/>
        <v>-9.9</v>
      </c>
      <c r="NP31">
        <f t="shared" si="126"/>
        <v>-9.8000000000000007</v>
      </c>
      <c r="NQ31">
        <f t="shared" si="126"/>
        <v>-9.6999999999999993</v>
      </c>
      <c r="NR31">
        <f t="shared" si="126"/>
        <v>-9.6</v>
      </c>
      <c r="NS31">
        <f t="shared" si="126"/>
        <v>-9.5</v>
      </c>
      <c r="NT31">
        <f t="shared" si="126"/>
        <v>-9.4</v>
      </c>
      <c r="NU31">
        <f t="shared" si="126"/>
        <v>-9.3000000000000007</v>
      </c>
      <c r="NV31">
        <f t="shared" si="126"/>
        <v>-9.1999999999999993</v>
      </c>
      <c r="NW31">
        <f t="shared" ref="NW31:QH31" si="127">NW26/100-10</f>
        <v>-9.1</v>
      </c>
      <c r="NX31">
        <f t="shared" si="127"/>
        <v>-9</v>
      </c>
      <c r="NY31">
        <f t="shared" si="127"/>
        <v>-8.9</v>
      </c>
      <c r="NZ31">
        <f t="shared" si="127"/>
        <v>-8.8000000000000007</v>
      </c>
      <c r="OA31">
        <f t="shared" si="127"/>
        <v>-8.6999999999999993</v>
      </c>
      <c r="OB31">
        <f t="shared" si="127"/>
        <v>-8.6</v>
      </c>
      <c r="OC31">
        <f t="shared" si="127"/>
        <v>-8.5</v>
      </c>
      <c r="OD31">
        <f t="shared" si="127"/>
        <v>-8.4</v>
      </c>
      <c r="OE31">
        <f t="shared" si="127"/>
        <v>-8.3000000000000007</v>
      </c>
      <c r="OF31">
        <f t="shared" si="127"/>
        <v>-8.1999999999999993</v>
      </c>
      <c r="OG31">
        <f t="shared" si="127"/>
        <v>-8.1</v>
      </c>
      <c r="OH31">
        <f t="shared" si="127"/>
        <v>-8</v>
      </c>
      <c r="OI31">
        <f t="shared" si="127"/>
        <v>-7.9</v>
      </c>
      <c r="OJ31">
        <f t="shared" si="127"/>
        <v>-7.8</v>
      </c>
      <c r="OK31">
        <f t="shared" si="127"/>
        <v>-7.7</v>
      </c>
      <c r="OL31">
        <f t="shared" si="127"/>
        <v>-7.6</v>
      </c>
      <c r="OM31">
        <f t="shared" si="127"/>
        <v>-7.5</v>
      </c>
      <c r="ON31">
        <f t="shared" si="127"/>
        <v>-7.4</v>
      </c>
      <c r="OO31">
        <f t="shared" si="127"/>
        <v>-7.3</v>
      </c>
      <c r="OP31">
        <f t="shared" si="127"/>
        <v>-7.2</v>
      </c>
      <c r="OQ31">
        <f t="shared" si="127"/>
        <v>-7.1</v>
      </c>
      <c r="OR31">
        <f t="shared" si="127"/>
        <v>-7</v>
      </c>
      <c r="OS31">
        <f t="shared" si="127"/>
        <v>-6.9</v>
      </c>
      <c r="OT31">
        <f t="shared" si="127"/>
        <v>-6.8</v>
      </c>
      <c r="OU31">
        <f t="shared" si="127"/>
        <v>-6.7</v>
      </c>
      <c r="OV31">
        <f t="shared" si="127"/>
        <v>-6.6</v>
      </c>
      <c r="OW31">
        <f t="shared" si="127"/>
        <v>-6.5</v>
      </c>
      <c r="OX31">
        <f t="shared" si="127"/>
        <v>-6.4</v>
      </c>
      <c r="OY31">
        <f t="shared" si="127"/>
        <v>-6.3</v>
      </c>
      <c r="OZ31">
        <f t="shared" si="127"/>
        <v>-6.2</v>
      </c>
      <c r="PA31">
        <f t="shared" si="127"/>
        <v>-6.1</v>
      </c>
      <c r="PB31">
        <f t="shared" si="127"/>
        <v>-6</v>
      </c>
      <c r="PC31">
        <f t="shared" si="127"/>
        <v>-5.9</v>
      </c>
      <c r="PD31">
        <f t="shared" si="127"/>
        <v>-5.8</v>
      </c>
      <c r="PE31">
        <f t="shared" si="127"/>
        <v>-5.7</v>
      </c>
      <c r="PF31">
        <f t="shared" si="127"/>
        <v>-5.6</v>
      </c>
      <c r="PG31">
        <f t="shared" si="127"/>
        <v>-5.5</v>
      </c>
      <c r="PH31">
        <f t="shared" si="127"/>
        <v>-5.4</v>
      </c>
      <c r="PI31">
        <f t="shared" si="127"/>
        <v>-5.3</v>
      </c>
      <c r="PJ31">
        <f t="shared" si="127"/>
        <v>-5.2</v>
      </c>
      <c r="PK31">
        <f t="shared" si="127"/>
        <v>-5.0999999999999996</v>
      </c>
      <c r="PL31">
        <f t="shared" si="127"/>
        <v>-5</v>
      </c>
      <c r="PM31">
        <f t="shared" si="127"/>
        <v>-4.9000000000000004</v>
      </c>
      <c r="PN31">
        <f t="shared" si="127"/>
        <v>-4.8</v>
      </c>
      <c r="PO31">
        <f t="shared" si="127"/>
        <v>-4.7</v>
      </c>
      <c r="PP31">
        <f t="shared" si="127"/>
        <v>-4.5999999999999996</v>
      </c>
      <c r="PQ31">
        <f t="shared" si="127"/>
        <v>-4.5</v>
      </c>
      <c r="PR31">
        <f t="shared" si="127"/>
        <v>-4.4000000000000004</v>
      </c>
      <c r="PS31">
        <f t="shared" si="127"/>
        <v>-4.3</v>
      </c>
      <c r="PT31">
        <f t="shared" si="127"/>
        <v>-4.2</v>
      </c>
      <c r="PU31">
        <f t="shared" si="127"/>
        <v>-4.0999999999999996</v>
      </c>
      <c r="PV31">
        <f t="shared" si="127"/>
        <v>-4</v>
      </c>
      <c r="PW31">
        <f t="shared" si="127"/>
        <v>-3.9000000000000004</v>
      </c>
      <c r="PX31">
        <f t="shared" si="127"/>
        <v>-3.8</v>
      </c>
      <c r="PY31">
        <f t="shared" si="127"/>
        <v>-3.7</v>
      </c>
      <c r="PZ31">
        <f t="shared" si="127"/>
        <v>-3.5999999999999996</v>
      </c>
      <c r="QA31">
        <f t="shared" si="127"/>
        <v>-3.5</v>
      </c>
      <c r="QB31">
        <f t="shared" si="127"/>
        <v>-3.4000000000000004</v>
      </c>
      <c r="QC31">
        <f t="shared" si="127"/>
        <v>-3.3</v>
      </c>
      <c r="QD31">
        <f t="shared" si="127"/>
        <v>-3.2</v>
      </c>
      <c r="QE31">
        <f t="shared" si="127"/>
        <v>-3.0999999999999996</v>
      </c>
      <c r="QF31">
        <f t="shared" si="127"/>
        <v>-3</v>
      </c>
      <c r="QG31">
        <f t="shared" si="127"/>
        <v>-2.9000000000000004</v>
      </c>
      <c r="QH31">
        <f t="shared" si="127"/>
        <v>-2.8</v>
      </c>
      <c r="QI31">
        <f t="shared" ref="QI31:ST31" si="128">QI26/100-10</f>
        <v>-2.7</v>
      </c>
      <c r="QJ31">
        <f t="shared" si="128"/>
        <v>-2.5999999999999996</v>
      </c>
      <c r="QK31">
        <f t="shared" si="128"/>
        <v>-2.5</v>
      </c>
      <c r="QL31">
        <f t="shared" si="128"/>
        <v>-2.4000000000000004</v>
      </c>
      <c r="QM31">
        <f t="shared" si="128"/>
        <v>-2.2999999999999998</v>
      </c>
      <c r="QN31">
        <f t="shared" si="128"/>
        <v>-2.2000000000000002</v>
      </c>
      <c r="QO31">
        <f t="shared" si="128"/>
        <v>-2.0999999999999996</v>
      </c>
      <c r="QP31">
        <f t="shared" si="128"/>
        <v>-2</v>
      </c>
      <c r="QQ31">
        <f t="shared" si="128"/>
        <v>-1.9000000000000004</v>
      </c>
      <c r="QR31">
        <f t="shared" si="128"/>
        <v>-1.8000000000000007</v>
      </c>
      <c r="QS31">
        <f t="shared" si="128"/>
        <v>-1.6999999999999993</v>
      </c>
      <c r="QT31">
        <f t="shared" si="128"/>
        <v>-1.5999999999999996</v>
      </c>
      <c r="QU31">
        <f t="shared" si="128"/>
        <v>-1.5</v>
      </c>
      <c r="QV31">
        <f t="shared" si="128"/>
        <v>-1.4000000000000004</v>
      </c>
      <c r="QW31">
        <f t="shared" si="128"/>
        <v>-1.3000000000000007</v>
      </c>
      <c r="QX31">
        <f t="shared" si="128"/>
        <v>-1.1999999999999993</v>
      </c>
      <c r="QY31">
        <f t="shared" si="128"/>
        <v>-1.0999999999999996</v>
      </c>
      <c r="QZ31">
        <f t="shared" si="128"/>
        <v>-1</v>
      </c>
      <c r="RA31">
        <f t="shared" si="128"/>
        <v>-0.90000000000000036</v>
      </c>
      <c r="RB31">
        <f t="shared" si="128"/>
        <v>-0.80000000000000071</v>
      </c>
      <c r="RC31">
        <f t="shared" si="128"/>
        <v>-0.69999999999999929</v>
      </c>
      <c r="RD31">
        <f t="shared" si="128"/>
        <v>-0.59999999999999964</v>
      </c>
      <c r="RE31">
        <f t="shared" si="128"/>
        <v>-0.5</v>
      </c>
      <c r="RF31">
        <f t="shared" si="128"/>
        <v>-0.40000000000000036</v>
      </c>
      <c r="RG31">
        <f t="shared" si="128"/>
        <v>-0.30000000000000071</v>
      </c>
      <c r="RH31">
        <f t="shared" si="128"/>
        <v>-0.19999999999999929</v>
      </c>
      <c r="RI31">
        <f t="shared" si="128"/>
        <v>-9.9999999999999645E-2</v>
      </c>
      <c r="RJ31">
        <f t="shared" si="128"/>
        <v>0</v>
      </c>
      <c r="RK31">
        <f t="shared" si="128"/>
        <v>9.9999999999999645E-2</v>
      </c>
      <c r="RL31">
        <f t="shared" si="128"/>
        <v>0.19999999999999929</v>
      </c>
      <c r="RM31">
        <f t="shared" si="128"/>
        <v>0.30000000000000071</v>
      </c>
      <c r="RN31">
        <f t="shared" si="128"/>
        <v>0.40000000000000036</v>
      </c>
      <c r="RO31">
        <f t="shared" si="128"/>
        <v>0.5</v>
      </c>
      <c r="RP31">
        <f t="shared" si="128"/>
        <v>0.59999999999999964</v>
      </c>
      <c r="RQ31">
        <f t="shared" si="128"/>
        <v>0.69999999999999929</v>
      </c>
      <c r="RR31">
        <f t="shared" si="128"/>
        <v>0.80000000000000071</v>
      </c>
      <c r="RS31">
        <f t="shared" si="128"/>
        <v>0.90000000000000036</v>
      </c>
      <c r="RT31">
        <f t="shared" si="128"/>
        <v>1</v>
      </c>
      <c r="RU31">
        <f t="shared" si="128"/>
        <v>1.0999999999999996</v>
      </c>
      <c r="RV31">
        <f t="shared" si="128"/>
        <v>1.1999999999999993</v>
      </c>
      <c r="RW31">
        <f t="shared" si="128"/>
        <v>1.3000000000000007</v>
      </c>
      <c r="RX31">
        <f t="shared" si="128"/>
        <v>1.4000000000000004</v>
      </c>
      <c r="RY31">
        <f t="shared" si="128"/>
        <v>1.5</v>
      </c>
      <c r="RZ31">
        <f t="shared" si="128"/>
        <v>1.5999999999999996</v>
      </c>
      <c r="SA31">
        <f t="shared" si="128"/>
        <v>1.6999999999999993</v>
      </c>
      <c r="SB31">
        <f t="shared" si="128"/>
        <v>1.8000000000000007</v>
      </c>
      <c r="SC31">
        <f t="shared" si="128"/>
        <v>1.9000000000000004</v>
      </c>
      <c r="SD31">
        <f t="shared" si="128"/>
        <v>2</v>
      </c>
      <c r="SE31">
        <f t="shared" si="128"/>
        <v>2.0999999999999996</v>
      </c>
      <c r="SF31">
        <f t="shared" si="128"/>
        <v>2.1999999999999993</v>
      </c>
      <c r="SG31">
        <f t="shared" si="128"/>
        <v>2.3000000000000007</v>
      </c>
      <c r="SH31">
        <f t="shared" si="128"/>
        <v>2.4000000000000004</v>
      </c>
      <c r="SI31">
        <f t="shared" si="128"/>
        <v>2.5</v>
      </c>
      <c r="SJ31">
        <f t="shared" si="128"/>
        <v>2.5999999999999996</v>
      </c>
      <c r="SK31">
        <f t="shared" si="128"/>
        <v>2.6999999999999993</v>
      </c>
      <c r="SL31">
        <f t="shared" si="128"/>
        <v>2.8000000000000007</v>
      </c>
      <c r="SM31">
        <f t="shared" si="128"/>
        <v>2.9000000000000004</v>
      </c>
      <c r="SN31">
        <f t="shared" si="128"/>
        <v>3</v>
      </c>
      <c r="SO31">
        <f t="shared" si="128"/>
        <v>3.0999999999999996</v>
      </c>
      <c r="SP31">
        <f t="shared" si="128"/>
        <v>3.1999999999999993</v>
      </c>
      <c r="SQ31">
        <f t="shared" si="128"/>
        <v>3.3000000000000007</v>
      </c>
      <c r="SR31">
        <f t="shared" si="128"/>
        <v>3.4000000000000004</v>
      </c>
      <c r="SS31">
        <f t="shared" si="128"/>
        <v>3.5</v>
      </c>
      <c r="ST31">
        <f t="shared" si="128"/>
        <v>3.5999999999999996</v>
      </c>
      <c r="SU31">
        <f t="shared" ref="SU31:VF31" si="129">SU26/100-10</f>
        <v>3.6999999999999993</v>
      </c>
      <c r="SV31">
        <f t="shared" si="129"/>
        <v>3.8000000000000007</v>
      </c>
      <c r="SW31">
        <f t="shared" si="129"/>
        <v>3.9000000000000004</v>
      </c>
      <c r="SX31">
        <f t="shared" si="129"/>
        <v>4</v>
      </c>
      <c r="SY31">
        <f t="shared" si="129"/>
        <v>4.0999999999999996</v>
      </c>
      <c r="SZ31">
        <f t="shared" si="129"/>
        <v>4.1999999999999993</v>
      </c>
      <c r="TA31">
        <f t="shared" si="129"/>
        <v>4.3000000000000007</v>
      </c>
      <c r="TB31">
        <f t="shared" si="129"/>
        <v>4.4000000000000004</v>
      </c>
      <c r="TC31">
        <f t="shared" si="129"/>
        <v>4.5</v>
      </c>
      <c r="TD31">
        <f t="shared" si="129"/>
        <v>4.5999999999999996</v>
      </c>
      <c r="TE31">
        <f t="shared" si="129"/>
        <v>4.6999999999999993</v>
      </c>
      <c r="TF31">
        <f t="shared" si="129"/>
        <v>4.8000000000000007</v>
      </c>
      <c r="TG31">
        <f t="shared" si="129"/>
        <v>4.9000000000000004</v>
      </c>
      <c r="TH31">
        <f t="shared" si="129"/>
        <v>5</v>
      </c>
      <c r="TI31">
        <f t="shared" si="129"/>
        <v>5.0999999999999996</v>
      </c>
      <c r="TJ31">
        <f t="shared" si="129"/>
        <v>5.1999999999999993</v>
      </c>
      <c r="TK31">
        <f t="shared" si="129"/>
        <v>5.3000000000000007</v>
      </c>
      <c r="TL31">
        <f t="shared" si="129"/>
        <v>5.4</v>
      </c>
      <c r="TM31">
        <f t="shared" si="129"/>
        <v>5.5</v>
      </c>
      <c r="TN31">
        <f t="shared" si="129"/>
        <v>5.6</v>
      </c>
      <c r="TO31">
        <f t="shared" si="129"/>
        <v>5.6999999999999993</v>
      </c>
      <c r="TP31">
        <f t="shared" si="129"/>
        <v>5.8000000000000007</v>
      </c>
      <c r="TQ31">
        <f t="shared" si="129"/>
        <v>5.9</v>
      </c>
      <c r="TR31">
        <f t="shared" si="129"/>
        <v>6</v>
      </c>
      <c r="TS31">
        <f t="shared" si="129"/>
        <v>6.1000000000000014</v>
      </c>
      <c r="TT31">
        <f t="shared" si="129"/>
        <v>6.1999999999999993</v>
      </c>
      <c r="TU31">
        <f t="shared" si="129"/>
        <v>6.2100000000000009</v>
      </c>
      <c r="TV31">
        <f t="shared" si="129"/>
        <v>6.2199999999999989</v>
      </c>
      <c r="TW31">
        <f t="shared" si="129"/>
        <v>6.23</v>
      </c>
      <c r="TX31">
        <f t="shared" si="129"/>
        <v>6.2399999999999984</v>
      </c>
      <c r="TY31">
        <f t="shared" si="129"/>
        <v>6.25</v>
      </c>
      <c r="TZ31">
        <f t="shared" si="129"/>
        <v>6.2600000000000016</v>
      </c>
      <c r="UA31">
        <f t="shared" si="129"/>
        <v>6.27</v>
      </c>
      <c r="UB31">
        <f t="shared" si="129"/>
        <v>6.2800000000000011</v>
      </c>
      <c r="UC31">
        <f t="shared" si="129"/>
        <v>6.2899999999999991</v>
      </c>
      <c r="UD31">
        <f t="shared" si="129"/>
        <v>6.3000000000000007</v>
      </c>
      <c r="UE31">
        <f t="shared" si="129"/>
        <v>6.3099999999999987</v>
      </c>
      <c r="UF31">
        <f t="shared" si="129"/>
        <v>6.32</v>
      </c>
      <c r="UG31">
        <f t="shared" si="129"/>
        <v>6.3299999999999983</v>
      </c>
      <c r="UH31">
        <f t="shared" si="129"/>
        <v>6.34</v>
      </c>
      <c r="UI31">
        <f t="shared" si="129"/>
        <v>6.3500000000000014</v>
      </c>
      <c r="UJ31">
        <f t="shared" si="129"/>
        <v>6.3599999999999994</v>
      </c>
      <c r="UK31">
        <f t="shared" si="129"/>
        <v>6.370000000000001</v>
      </c>
      <c r="UL31">
        <f t="shared" si="129"/>
        <v>6.379999999999999</v>
      </c>
      <c r="UM31">
        <f t="shared" si="129"/>
        <v>6.3900000000000006</v>
      </c>
      <c r="UN31">
        <f t="shared" si="129"/>
        <v>6.3999999999999986</v>
      </c>
      <c r="UO31">
        <f t="shared" si="129"/>
        <v>6.41</v>
      </c>
      <c r="UP31">
        <f t="shared" si="129"/>
        <v>6.4200000000000017</v>
      </c>
      <c r="UQ31">
        <f t="shared" si="129"/>
        <v>6.43</v>
      </c>
      <c r="UR31">
        <f t="shared" si="129"/>
        <v>6.4400000000000013</v>
      </c>
      <c r="US31">
        <f t="shared" si="129"/>
        <v>6.4499999999999993</v>
      </c>
      <c r="UT31">
        <f t="shared" si="129"/>
        <v>6.4600000000000009</v>
      </c>
      <c r="UU31">
        <f t="shared" si="129"/>
        <v>6.4699999999999989</v>
      </c>
      <c r="UV31">
        <f t="shared" si="129"/>
        <v>6.48</v>
      </c>
      <c r="UW31">
        <f t="shared" si="129"/>
        <v>6.4899999999999984</v>
      </c>
      <c r="UX31">
        <f t="shared" si="129"/>
        <v>6.5</v>
      </c>
      <c r="UY31">
        <f t="shared" si="129"/>
        <v>6.5100000000000016</v>
      </c>
      <c r="UZ31">
        <f t="shared" si="129"/>
        <v>6.52</v>
      </c>
      <c r="VA31">
        <f t="shared" si="129"/>
        <v>6.5300000000000011</v>
      </c>
      <c r="VB31">
        <f t="shared" si="129"/>
        <v>6.5399999999999991</v>
      </c>
      <c r="VC31">
        <f t="shared" si="129"/>
        <v>6.5500000000000007</v>
      </c>
      <c r="VD31">
        <f t="shared" si="129"/>
        <v>6.5599999999999987</v>
      </c>
      <c r="VE31">
        <f t="shared" si="129"/>
        <v>6.57</v>
      </c>
      <c r="VF31">
        <f t="shared" si="129"/>
        <v>6.5799999999999983</v>
      </c>
      <c r="VG31">
        <f t="shared" ref="VG31:XR31" si="130">VG26/100-10</f>
        <v>6.59</v>
      </c>
      <c r="VH31">
        <f t="shared" si="130"/>
        <v>6.6000000000000014</v>
      </c>
      <c r="VI31">
        <f t="shared" si="130"/>
        <v>6.6099999999999994</v>
      </c>
      <c r="VJ31">
        <f t="shared" si="130"/>
        <v>6.620000000000001</v>
      </c>
      <c r="VK31">
        <f t="shared" si="130"/>
        <v>6.629999999999999</v>
      </c>
      <c r="VL31">
        <f t="shared" si="130"/>
        <v>6.6400000000000006</v>
      </c>
      <c r="VM31">
        <f t="shared" si="130"/>
        <v>6.6499999999999986</v>
      </c>
      <c r="VN31">
        <f t="shared" si="130"/>
        <v>6.66</v>
      </c>
      <c r="VO31">
        <f t="shared" si="130"/>
        <v>6.6700000000000017</v>
      </c>
      <c r="VP31">
        <f t="shared" si="130"/>
        <v>6.68</v>
      </c>
      <c r="VQ31">
        <f t="shared" si="130"/>
        <v>6.6900000000000013</v>
      </c>
      <c r="VR31">
        <f t="shared" si="130"/>
        <v>6.6999999999999993</v>
      </c>
      <c r="VS31">
        <f t="shared" si="130"/>
        <v>6.7100000000000009</v>
      </c>
      <c r="VT31">
        <f t="shared" si="130"/>
        <v>6.7199999999999989</v>
      </c>
      <c r="VU31">
        <f t="shared" si="130"/>
        <v>6.73</v>
      </c>
      <c r="VV31">
        <f t="shared" si="130"/>
        <v>6.7399999999999984</v>
      </c>
      <c r="VW31">
        <f t="shared" si="130"/>
        <v>6.75</v>
      </c>
      <c r="VX31">
        <f t="shared" si="130"/>
        <v>6.7600000000000016</v>
      </c>
      <c r="VY31">
        <f t="shared" si="130"/>
        <v>6.77</v>
      </c>
      <c r="VZ31">
        <f t="shared" si="130"/>
        <v>6.7800000000000011</v>
      </c>
      <c r="WA31">
        <f t="shared" si="130"/>
        <v>6.7899999999999991</v>
      </c>
      <c r="WB31">
        <f t="shared" si="130"/>
        <v>6.8000000000000007</v>
      </c>
      <c r="WC31">
        <f t="shared" si="130"/>
        <v>6.8099999999999987</v>
      </c>
      <c r="WD31">
        <f t="shared" si="130"/>
        <v>6.82</v>
      </c>
      <c r="WE31">
        <f t="shared" si="130"/>
        <v>6.8299999999999983</v>
      </c>
      <c r="WF31">
        <f t="shared" si="130"/>
        <v>6.84</v>
      </c>
      <c r="WG31">
        <f t="shared" si="130"/>
        <v>6.8500000000000014</v>
      </c>
      <c r="WH31">
        <f t="shared" si="130"/>
        <v>6.8599999999999994</v>
      </c>
      <c r="WI31">
        <f t="shared" si="130"/>
        <v>6.870000000000001</v>
      </c>
      <c r="WJ31">
        <f t="shared" si="130"/>
        <v>6.879999999999999</v>
      </c>
      <c r="WK31">
        <f t="shared" si="130"/>
        <v>6.8900000000000006</v>
      </c>
      <c r="WL31">
        <f t="shared" si="130"/>
        <v>6.8999999999999986</v>
      </c>
      <c r="WM31">
        <f t="shared" si="130"/>
        <v>6.91</v>
      </c>
      <c r="WN31">
        <f t="shared" si="130"/>
        <v>6.9200000000000017</v>
      </c>
      <c r="WO31">
        <f t="shared" si="130"/>
        <v>6.93</v>
      </c>
      <c r="WP31">
        <f t="shared" si="130"/>
        <v>6.9400000000000013</v>
      </c>
      <c r="WQ31">
        <f t="shared" si="130"/>
        <v>6.9499999999999993</v>
      </c>
      <c r="WR31">
        <f t="shared" si="130"/>
        <v>6.9600000000000009</v>
      </c>
      <c r="WS31">
        <f t="shared" si="130"/>
        <v>6.9699999999999989</v>
      </c>
      <c r="WT31">
        <f t="shared" si="130"/>
        <v>6.98</v>
      </c>
      <c r="WU31">
        <f t="shared" si="130"/>
        <v>6.9899999999999984</v>
      </c>
      <c r="WV31">
        <f t="shared" si="130"/>
        <v>7</v>
      </c>
      <c r="WW31">
        <f t="shared" si="130"/>
        <v>7.0100000000000016</v>
      </c>
      <c r="WX31">
        <f t="shared" si="130"/>
        <v>7.02</v>
      </c>
      <c r="WY31">
        <f t="shared" si="130"/>
        <v>7.0300000000000011</v>
      </c>
      <c r="WZ31">
        <f t="shared" si="130"/>
        <v>7.0399999999999991</v>
      </c>
      <c r="XA31">
        <f t="shared" si="130"/>
        <v>7.0500000000000007</v>
      </c>
      <c r="XB31">
        <f t="shared" si="130"/>
        <v>7.0599999999999987</v>
      </c>
      <c r="XC31">
        <f t="shared" si="130"/>
        <v>7.07</v>
      </c>
      <c r="XD31">
        <f t="shared" si="130"/>
        <v>7.0799999999999983</v>
      </c>
      <c r="XE31">
        <f t="shared" si="130"/>
        <v>7.09</v>
      </c>
      <c r="XF31">
        <f t="shared" si="130"/>
        <v>7.1000000000000014</v>
      </c>
      <c r="XG31">
        <f t="shared" si="130"/>
        <v>7.1099999999999994</v>
      </c>
      <c r="XH31">
        <f t="shared" si="130"/>
        <v>7.120000000000001</v>
      </c>
      <c r="XI31">
        <f t="shared" si="130"/>
        <v>7.129999999999999</v>
      </c>
      <c r="XJ31">
        <f t="shared" si="130"/>
        <v>7.1400000000000006</v>
      </c>
      <c r="XK31">
        <f t="shared" si="130"/>
        <v>7.1499999999999986</v>
      </c>
      <c r="XL31">
        <f t="shared" si="130"/>
        <v>7.16</v>
      </c>
      <c r="XM31">
        <f t="shared" si="130"/>
        <v>7.1700000000000017</v>
      </c>
      <c r="XN31">
        <f t="shared" si="130"/>
        <v>7.18</v>
      </c>
      <c r="XO31">
        <f t="shared" si="130"/>
        <v>7.1900000000000013</v>
      </c>
      <c r="XP31">
        <f t="shared" si="130"/>
        <v>7.1999999999999993</v>
      </c>
      <c r="XQ31">
        <f t="shared" si="130"/>
        <v>7.2100000000000009</v>
      </c>
      <c r="XR31">
        <f t="shared" si="130"/>
        <v>7.2199999999999989</v>
      </c>
      <c r="XS31">
        <f t="shared" ref="XS31:AAD31" si="131">XS26/100-10</f>
        <v>7.23</v>
      </c>
      <c r="XT31">
        <f t="shared" si="131"/>
        <v>7.2399999999999984</v>
      </c>
      <c r="XU31">
        <f t="shared" si="131"/>
        <v>7.25</v>
      </c>
      <c r="XV31">
        <f t="shared" si="131"/>
        <v>7.2600000000000016</v>
      </c>
      <c r="XW31">
        <f t="shared" si="131"/>
        <v>7.27</v>
      </c>
      <c r="XX31">
        <f t="shared" si="131"/>
        <v>7.2800000000000011</v>
      </c>
      <c r="XY31">
        <f t="shared" si="131"/>
        <v>7.2899999999999991</v>
      </c>
      <c r="XZ31">
        <f t="shared" si="131"/>
        <v>7.3000000000000007</v>
      </c>
      <c r="YA31">
        <f t="shared" si="131"/>
        <v>7.3099999999999987</v>
      </c>
      <c r="YB31">
        <f t="shared" si="131"/>
        <v>7.32</v>
      </c>
      <c r="YC31">
        <f t="shared" si="131"/>
        <v>7.3299999999999983</v>
      </c>
      <c r="YD31">
        <f t="shared" si="131"/>
        <v>7.34</v>
      </c>
      <c r="YE31">
        <f t="shared" si="131"/>
        <v>7.3500000000000014</v>
      </c>
      <c r="YF31">
        <f t="shared" si="131"/>
        <v>7.3599999999999994</v>
      </c>
      <c r="YG31">
        <f t="shared" si="131"/>
        <v>7.370000000000001</v>
      </c>
      <c r="YH31">
        <f t="shared" si="131"/>
        <v>7.379999999999999</v>
      </c>
      <c r="YI31">
        <f t="shared" si="131"/>
        <v>7.3900000000000006</v>
      </c>
      <c r="YJ31">
        <f t="shared" si="131"/>
        <v>7.3999999999999986</v>
      </c>
      <c r="YK31">
        <f t="shared" si="131"/>
        <v>7.41</v>
      </c>
      <c r="YL31">
        <f t="shared" si="131"/>
        <v>7.4200000000000017</v>
      </c>
      <c r="YM31">
        <f t="shared" si="131"/>
        <v>7.43</v>
      </c>
      <c r="YN31">
        <f t="shared" si="131"/>
        <v>7.4400000000000013</v>
      </c>
      <c r="YO31">
        <f t="shared" si="131"/>
        <v>7.4499999999999993</v>
      </c>
      <c r="YP31">
        <f t="shared" si="131"/>
        <v>7.4600000000000009</v>
      </c>
      <c r="YQ31">
        <f t="shared" si="131"/>
        <v>7.4699999999999989</v>
      </c>
      <c r="YR31">
        <f t="shared" si="131"/>
        <v>7.48</v>
      </c>
      <c r="YS31">
        <f t="shared" si="131"/>
        <v>7.4899999999999984</v>
      </c>
      <c r="YT31">
        <f t="shared" si="131"/>
        <v>7.5</v>
      </c>
      <c r="YU31">
        <f t="shared" si="131"/>
        <v>7.5100000000000016</v>
      </c>
      <c r="YV31">
        <f t="shared" si="131"/>
        <v>7.52</v>
      </c>
      <c r="YW31">
        <f t="shared" si="131"/>
        <v>7.5300000000000011</v>
      </c>
      <c r="YX31">
        <f t="shared" si="131"/>
        <v>7.5399999999999991</v>
      </c>
      <c r="YY31">
        <f t="shared" si="131"/>
        <v>7.5500000000000007</v>
      </c>
      <c r="YZ31">
        <f t="shared" si="131"/>
        <v>7.5599999999999987</v>
      </c>
      <c r="ZA31">
        <f t="shared" si="131"/>
        <v>7.57</v>
      </c>
      <c r="ZB31">
        <f t="shared" si="131"/>
        <v>7.5799999999999983</v>
      </c>
      <c r="ZC31">
        <f t="shared" si="131"/>
        <v>7.59</v>
      </c>
      <c r="ZD31">
        <f t="shared" si="131"/>
        <v>7.6000000000000014</v>
      </c>
      <c r="ZE31">
        <f t="shared" si="131"/>
        <v>7.6099999999999994</v>
      </c>
      <c r="ZF31">
        <f t="shared" si="131"/>
        <v>7.620000000000001</v>
      </c>
      <c r="ZG31">
        <f t="shared" si="131"/>
        <v>7.629999999999999</v>
      </c>
      <c r="ZH31">
        <f t="shared" si="131"/>
        <v>7.6400000000000006</v>
      </c>
      <c r="ZI31">
        <f t="shared" si="131"/>
        <v>7.6499999999999986</v>
      </c>
      <c r="ZJ31">
        <f t="shared" si="131"/>
        <v>7.66</v>
      </c>
      <c r="ZK31">
        <f t="shared" si="131"/>
        <v>7.6700000000000017</v>
      </c>
      <c r="ZL31">
        <f t="shared" si="131"/>
        <v>7.68</v>
      </c>
      <c r="ZM31">
        <f t="shared" si="131"/>
        <v>7.6900000000000013</v>
      </c>
      <c r="ZN31">
        <f t="shared" si="131"/>
        <v>7.6999999999999993</v>
      </c>
      <c r="ZO31">
        <f t="shared" si="131"/>
        <v>7.7100000000000009</v>
      </c>
      <c r="ZP31">
        <f t="shared" si="131"/>
        <v>7.7199999999999989</v>
      </c>
      <c r="ZQ31">
        <f t="shared" si="131"/>
        <v>7.73</v>
      </c>
      <c r="ZR31">
        <f t="shared" si="131"/>
        <v>7.7399999999999984</v>
      </c>
      <c r="ZS31">
        <f t="shared" si="131"/>
        <v>7.75</v>
      </c>
      <c r="ZT31">
        <f t="shared" si="131"/>
        <v>7.7600000000000016</v>
      </c>
      <c r="ZU31">
        <f t="shared" si="131"/>
        <v>7.77</v>
      </c>
      <c r="ZV31">
        <f t="shared" si="131"/>
        <v>7.7800000000000011</v>
      </c>
      <c r="ZW31">
        <f t="shared" si="131"/>
        <v>7.7899999999999991</v>
      </c>
      <c r="ZX31">
        <f t="shared" si="131"/>
        <v>7.8000000000000007</v>
      </c>
      <c r="ZY31">
        <f t="shared" si="131"/>
        <v>7.8099999999999987</v>
      </c>
      <c r="ZZ31">
        <f t="shared" si="131"/>
        <v>7.82</v>
      </c>
      <c r="AAA31">
        <f t="shared" si="131"/>
        <v>7.8299999999999983</v>
      </c>
      <c r="AAB31">
        <f t="shared" si="131"/>
        <v>7.84</v>
      </c>
      <c r="AAC31">
        <f t="shared" si="131"/>
        <v>7.8500000000000014</v>
      </c>
      <c r="AAD31">
        <f t="shared" si="131"/>
        <v>7.8599999999999994</v>
      </c>
      <c r="AAE31">
        <f t="shared" ref="AAE31:ACP31" si="132">AAE26/100-10</f>
        <v>7.870000000000001</v>
      </c>
      <c r="AAF31">
        <f t="shared" si="132"/>
        <v>7.879999999999999</v>
      </c>
      <c r="AAG31">
        <f t="shared" si="132"/>
        <v>7.8900000000000006</v>
      </c>
      <c r="AAH31">
        <f t="shared" si="132"/>
        <v>7.8999999999999986</v>
      </c>
      <c r="AAI31">
        <f t="shared" si="132"/>
        <v>7.91</v>
      </c>
      <c r="AAJ31">
        <f t="shared" si="132"/>
        <v>7.9200000000000017</v>
      </c>
      <c r="AAK31">
        <f t="shared" si="132"/>
        <v>7.93</v>
      </c>
      <c r="AAL31">
        <f t="shared" si="132"/>
        <v>7.9400000000000013</v>
      </c>
      <c r="AAM31">
        <f t="shared" si="132"/>
        <v>7.9499999999999993</v>
      </c>
      <c r="AAN31">
        <f t="shared" si="132"/>
        <v>7.9600000000000009</v>
      </c>
      <c r="AAO31">
        <f t="shared" si="132"/>
        <v>7.9699999999999989</v>
      </c>
      <c r="AAP31">
        <f t="shared" si="132"/>
        <v>7.98</v>
      </c>
      <c r="AAQ31">
        <f t="shared" si="132"/>
        <v>7.9899999999999984</v>
      </c>
      <c r="AAR31">
        <f t="shared" si="132"/>
        <v>8</v>
      </c>
      <c r="AAS31">
        <f t="shared" si="132"/>
        <v>8.0100000000000016</v>
      </c>
      <c r="AAT31">
        <f t="shared" si="132"/>
        <v>8.02</v>
      </c>
      <c r="AAU31">
        <f t="shared" si="132"/>
        <v>8.0300000000000011</v>
      </c>
      <c r="AAV31">
        <f t="shared" si="132"/>
        <v>8.0399999999999991</v>
      </c>
      <c r="AAW31">
        <f t="shared" si="132"/>
        <v>8.0500000000000007</v>
      </c>
      <c r="AAX31">
        <f t="shared" si="132"/>
        <v>8.0599999999999987</v>
      </c>
      <c r="AAY31">
        <f t="shared" si="132"/>
        <v>8.07</v>
      </c>
      <c r="AAZ31">
        <f t="shared" si="132"/>
        <v>8.0799999999999983</v>
      </c>
      <c r="ABA31">
        <f t="shared" si="132"/>
        <v>8.09</v>
      </c>
      <c r="ABB31">
        <f t="shared" si="132"/>
        <v>8.1000000000000014</v>
      </c>
      <c r="ABC31">
        <f t="shared" si="132"/>
        <v>8.11</v>
      </c>
      <c r="ABD31">
        <f t="shared" si="132"/>
        <v>8.120000000000001</v>
      </c>
      <c r="ABE31">
        <f t="shared" si="132"/>
        <v>8.129999999999999</v>
      </c>
      <c r="ABF31">
        <f t="shared" si="132"/>
        <v>8.14</v>
      </c>
      <c r="ABG31">
        <f t="shared" si="132"/>
        <v>8.1499999999999986</v>
      </c>
      <c r="ABH31">
        <f t="shared" si="132"/>
        <v>8.16</v>
      </c>
      <c r="ABI31">
        <f t="shared" si="132"/>
        <v>8.1700000000000017</v>
      </c>
      <c r="ABJ31">
        <f t="shared" si="132"/>
        <v>8.18</v>
      </c>
      <c r="ABK31">
        <f t="shared" si="132"/>
        <v>8.1900000000000013</v>
      </c>
      <c r="ABL31">
        <f t="shared" si="132"/>
        <v>8.1999999999999993</v>
      </c>
      <c r="ABM31">
        <f t="shared" si="132"/>
        <v>8.2100000000000009</v>
      </c>
      <c r="ABN31">
        <f t="shared" si="132"/>
        <v>8.2199999999999989</v>
      </c>
      <c r="ABO31">
        <f t="shared" si="132"/>
        <v>8.23</v>
      </c>
      <c r="ABP31">
        <f t="shared" si="132"/>
        <v>8.2399999999999984</v>
      </c>
      <c r="ABQ31">
        <f t="shared" si="132"/>
        <v>8.25</v>
      </c>
      <c r="ABR31">
        <f t="shared" si="132"/>
        <v>8.2600000000000016</v>
      </c>
      <c r="ABS31">
        <f t="shared" si="132"/>
        <v>8.27</v>
      </c>
      <c r="ABT31">
        <f t="shared" si="132"/>
        <v>8.2800000000000011</v>
      </c>
      <c r="ABU31">
        <f t="shared" si="132"/>
        <v>8.2899999999999991</v>
      </c>
      <c r="ABV31">
        <f t="shared" si="132"/>
        <v>8.3000000000000007</v>
      </c>
      <c r="ABW31">
        <f t="shared" si="132"/>
        <v>8.3099999999999987</v>
      </c>
      <c r="ABX31">
        <f t="shared" si="132"/>
        <v>8.32</v>
      </c>
      <c r="ABY31">
        <f t="shared" si="132"/>
        <v>8.3299999999999983</v>
      </c>
      <c r="ABZ31">
        <f t="shared" si="132"/>
        <v>8.34</v>
      </c>
      <c r="ACA31">
        <f t="shared" si="132"/>
        <v>8.3500000000000014</v>
      </c>
      <c r="ACB31">
        <f t="shared" si="132"/>
        <v>8.36</v>
      </c>
      <c r="ACC31">
        <f t="shared" si="132"/>
        <v>8.370000000000001</v>
      </c>
      <c r="ACD31">
        <f t="shared" si="132"/>
        <v>8.379999999999999</v>
      </c>
      <c r="ACE31">
        <f t="shared" si="132"/>
        <v>8.39</v>
      </c>
      <c r="ACF31">
        <f t="shared" si="132"/>
        <v>8.3999999999999986</v>
      </c>
      <c r="ACG31">
        <f t="shared" si="132"/>
        <v>8.41</v>
      </c>
      <c r="ACH31">
        <f t="shared" si="132"/>
        <v>8.4200000000000017</v>
      </c>
      <c r="ACI31">
        <f t="shared" si="132"/>
        <v>8.43</v>
      </c>
      <c r="ACJ31">
        <f t="shared" si="132"/>
        <v>8.4400000000000013</v>
      </c>
      <c r="ACK31">
        <f t="shared" si="132"/>
        <v>8.4499999999999993</v>
      </c>
      <c r="ACL31">
        <f t="shared" si="132"/>
        <v>8.4600000000000009</v>
      </c>
      <c r="ACM31">
        <f t="shared" si="132"/>
        <v>8.4699999999999989</v>
      </c>
      <c r="ACN31">
        <f t="shared" si="132"/>
        <v>8.48</v>
      </c>
      <c r="ACO31">
        <f t="shared" si="132"/>
        <v>8.4899999999999984</v>
      </c>
      <c r="ACP31">
        <f t="shared" si="132"/>
        <v>8.5</v>
      </c>
      <c r="ACQ31">
        <f t="shared" ref="ACQ31:AFB31" si="133">ACQ26/100-10</f>
        <v>8.5100000000000016</v>
      </c>
      <c r="ACR31">
        <f t="shared" si="133"/>
        <v>8.52</v>
      </c>
      <c r="ACS31">
        <f t="shared" si="133"/>
        <v>8.5300000000000011</v>
      </c>
      <c r="ACT31">
        <f t="shared" si="133"/>
        <v>8.5399999999999991</v>
      </c>
      <c r="ACU31">
        <f t="shared" si="133"/>
        <v>8.5500000000000007</v>
      </c>
      <c r="ACV31">
        <f t="shared" si="133"/>
        <v>8.5599999999999987</v>
      </c>
      <c r="ACW31">
        <f t="shared" si="133"/>
        <v>8.57</v>
      </c>
      <c r="ACX31">
        <f t="shared" si="133"/>
        <v>8.5799999999999983</v>
      </c>
      <c r="ACY31">
        <f t="shared" si="133"/>
        <v>8.59</v>
      </c>
      <c r="ACZ31">
        <f t="shared" si="133"/>
        <v>8.6000000000000014</v>
      </c>
      <c r="ADA31">
        <f t="shared" si="133"/>
        <v>8.61</v>
      </c>
      <c r="ADB31">
        <f t="shared" si="133"/>
        <v>8.620000000000001</v>
      </c>
      <c r="ADC31">
        <f t="shared" si="133"/>
        <v>8.629999999999999</v>
      </c>
      <c r="ADD31">
        <f t="shared" si="133"/>
        <v>8.64</v>
      </c>
      <c r="ADE31">
        <f t="shared" si="133"/>
        <v>8.6499999999999986</v>
      </c>
      <c r="ADF31">
        <f t="shared" si="133"/>
        <v>8.66</v>
      </c>
      <c r="ADG31">
        <f t="shared" si="133"/>
        <v>8.6700000000000017</v>
      </c>
      <c r="ADH31">
        <f t="shared" si="133"/>
        <v>8.68</v>
      </c>
      <c r="ADI31">
        <f t="shared" si="133"/>
        <v>8.6900000000000013</v>
      </c>
      <c r="ADJ31">
        <f t="shared" si="133"/>
        <v>8.6999999999999993</v>
      </c>
      <c r="ADK31">
        <f t="shared" si="133"/>
        <v>8.7100000000000009</v>
      </c>
      <c r="ADL31">
        <f t="shared" si="133"/>
        <v>8.7199999999999989</v>
      </c>
      <c r="ADM31">
        <f t="shared" si="133"/>
        <v>8.73</v>
      </c>
      <c r="ADN31">
        <f t="shared" si="133"/>
        <v>8.7399999999999984</v>
      </c>
      <c r="ADO31">
        <f t="shared" si="133"/>
        <v>8.75</v>
      </c>
      <c r="ADP31">
        <f t="shared" si="133"/>
        <v>8.7600000000000016</v>
      </c>
      <c r="ADQ31">
        <f t="shared" si="133"/>
        <v>8.77</v>
      </c>
      <c r="ADR31">
        <f t="shared" si="133"/>
        <v>8.7800000000000011</v>
      </c>
      <c r="ADS31">
        <f t="shared" si="133"/>
        <v>8.7899999999999991</v>
      </c>
      <c r="ADT31">
        <f t="shared" si="133"/>
        <v>8.8000000000000007</v>
      </c>
      <c r="ADU31">
        <f t="shared" si="133"/>
        <v>8.8099999999999987</v>
      </c>
      <c r="ADV31">
        <f t="shared" si="133"/>
        <v>8.82</v>
      </c>
      <c r="ADW31">
        <f t="shared" si="133"/>
        <v>8.8299999999999983</v>
      </c>
      <c r="ADX31">
        <f t="shared" si="133"/>
        <v>8.84</v>
      </c>
      <c r="ADY31">
        <f t="shared" si="133"/>
        <v>8.8500000000000014</v>
      </c>
      <c r="ADZ31">
        <f t="shared" si="133"/>
        <v>8.86</v>
      </c>
      <c r="AEA31">
        <f t="shared" si="133"/>
        <v>8.870000000000001</v>
      </c>
      <c r="AEB31">
        <f t="shared" si="133"/>
        <v>8.879999999999999</v>
      </c>
      <c r="AEC31">
        <f t="shared" si="133"/>
        <v>8.89</v>
      </c>
      <c r="AED31">
        <f t="shared" si="133"/>
        <v>8.8999999999999986</v>
      </c>
      <c r="AEE31">
        <f t="shared" si="133"/>
        <v>8.91</v>
      </c>
      <c r="AEF31">
        <f t="shared" si="133"/>
        <v>8.9200000000000017</v>
      </c>
      <c r="AEG31">
        <f t="shared" si="133"/>
        <v>8.93</v>
      </c>
      <c r="AEH31">
        <f t="shared" si="133"/>
        <v>8.9400000000000013</v>
      </c>
      <c r="AEI31">
        <f t="shared" si="133"/>
        <v>8.9499999999999993</v>
      </c>
      <c r="AEJ31">
        <f t="shared" si="133"/>
        <v>8.9600000000000009</v>
      </c>
      <c r="AEK31">
        <f t="shared" si="133"/>
        <v>8.9699999999999989</v>
      </c>
      <c r="AEL31">
        <f t="shared" si="133"/>
        <v>8.98</v>
      </c>
      <c r="AEM31">
        <f t="shared" si="133"/>
        <v>8.9899999999999984</v>
      </c>
      <c r="AEN31">
        <f t="shared" si="133"/>
        <v>9</v>
      </c>
      <c r="AEO31">
        <f t="shared" si="133"/>
        <v>9.0100000000000016</v>
      </c>
      <c r="AEP31">
        <f t="shared" si="133"/>
        <v>9.02</v>
      </c>
      <c r="AEQ31">
        <f t="shared" si="133"/>
        <v>9.0300000000000011</v>
      </c>
      <c r="AER31">
        <f t="shared" si="133"/>
        <v>9.0399999999999991</v>
      </c>
      <c r="AES31">
        <f t="shared" si="133"/>
        <v>9.0500000000000007</v>
      </c>
      <c r="AET31">
        <f t="shared" si="133"/>
        <v>9.0599999999999987</v>
      </c>
      <c r="AEU31">
        <f t="shared" si="133"/>
        <v>9.07</v>
      </c>
      <c r="AEV31">
        <f t="shared" si="133"/>
        <v>9.0799999999999983</v>
      </c>
      <c r="AEW31">
        <f t="shared" si="133"/>
        <v>9.09</v>
      </c>
      <c r="AEX31">
        <f t="shared" si="133"/>
        <v>9.1000000000000014</v>
      </c>
      <c r="AEY31">
        <f t="shared" si="133"/>
        <v>9.11</v>
      </c>
      <c r="AEZ31">
        <f t="shared" si="133"/>
        <v>9.120000000000001</v>
      </c>
      <c r="AFA31">
        <f t="shared" si="133"/>
        <v>9.129999999999999</v>
      </c>
      <c r="AFB31">
        <f t="shared" si="133"/>
        <v>9.14</v>
      </c>
      <c r="AFC31">
        <f t="shared" ref="AFC31:AHN31" si="134">AFC26/100-10</f>
        <v>9.1499999999999986</v>
      </c>
      <c r="AFD31">
        <f t="shared" si="134"/>
        <v>9.16</v>
      </c>
      <c r="AFE31">
        <f t="shared" si="134"/>
        <v>9.1700000000000017</v>
      </c>
      <c r="AFF31">
        <f t="shared" si="134"/>
        <v>9.18</v>
      </c>
      <c r="AFG31">
        <f t="shared" si="134"/>
        <v>9.1900000000000013</v>
      </c>
      <c r="AFH31">
        <f t="shared" si="134"/>
        <v>9.1999999999999993</v>
      </c>
      <c r="AFI31">
        <f t="shared" si="134"/>
        <v>9.2100000000000009</v>
      </c>
      <c r="AFJ31">
        <f t="shared" si="134"/>
        <v>9.2199999999999989</v>
      </c>
      <c r="AFK31">
        <f t="shared" si="134"/>
        <v>9.23</v>
      </c>
      <c r="AFL31">
        <f t="shared" si="134"/>
        <v>9.2399999999999984</v>
      </c>
      <c r="AFM31">
        <f t="shared" si="134"/>
        <v>9.25</v>
      </c>
      <c r="AFN31">
        <f t="shared" si="134"/>
        <v>9.2600000000000016</v>
      </c>
      <c r="AFO31">
        <f t="shared" si="134"/>
        <v>9.27</v>
      </c>
      <c r="AFP31">
        <f t="shared" si="134"/>
        <v>9.2800000000000011</v>
      </c>
      <c r="AFQ31">
        <f t="shared" si="134"/>
        <v>9.2899999999999991</v>
      </c>
      <c r="AFR31">
        <f t="shared" si="134"/>
        <v>9.3000000000000007</v>
      </c>
      <c r="AFS31">
        <f t="shared" si="134"/>
        <v>9.3099999999999987</v>
      </c>
      <c r="AFT31">
        <f t="shared" si="134"/>
        <v>9.32</v>
      </c>
      <c r="AFU31">
        <f t="shared" si="134"/>
        <v>9.3299999999999983</v>
      </c>
      <c r="AFV31">
        <f t="shared" si="134"/>
        <v>9.34</v>
      </c>
      <c r="AFW31">
        <f t="shared" si="134"/>
        <v>9.3500000000000014</v>
      </c>
      <c r="AFX31">
        <f t="shared" si="134"/>
        <v>9.36</v>
      </c>
      <c r="AFY31">
        <f t="shared" si="134"/>
        <v>9.370000000000001</v>
      </c>
      <c r="AFZ31">
        <f t="shared" si="134"/>
        <v>9.379999999999999</v>
      </c>
      <c r="AGA31">
        <f t="shared" si="134"/>
        <v>9.39</v>
      </c>
      <c r="AGB31">
        <f t="shared" si="134"/>
        <v>9.3999999999999986</v>
      </c>
      <c r="AGC31">
        <f t="shared" si="134"/>
        <v>9.41</v>
      </c>
      <c r="AGD31">
        <f t="shared" si="134"/>
        <v>9.4200000000000017</v>
      </c>
      <c r="AGE31">
        <f t="shared" si="134"/>
        <v>9.43</v>
      </c>
      <c r="AGF31">
        <f t="shared" si="134"/>
        <v>9.4400000000000013</v>
      </c>
      <c r="AGG31">
        <f t="shared" si="134"/>
        <v>9.4499999999999993</v>
      </c>
      <c r="AGH31">
        <f t="shared" si="134"/>
        <v>9.4600000000000009</v>
      </c>
      <c r="AGI31">
        <f t="shared" si="134"/>
        <v>9.4699999999999989</v>
      </c>
      <c r="AGJ31">
        <f t="shared" si="134"/>
        <v>9.48</v>
      </c>
      <c r="AGK31">
        <f t="shared" si="134"/>
        <v>9.4899999999999984</v>
      </c>
      <c r="AGL31">
        <f t="shared" si="134"/>
        <v>9.5</v>
      </c>
      <c r="AGM31">
        <f t="shared" si="134"/>
        <v>9.5100000000000016</v>
      </c>
      <c r="AGN31">
        <f t="shared" si="134"/>
        <v>9.52</v>
      </c>
      <c r="AGO31">
        <f t="shared" si="134"/>
        <v>9.5300000000000011</v>
      </c>
      <c r="AGP31">
        <f t="shared" si="134"/>
        <v>9.5399999999999991</v>
      </c>
      <c r="AGQ31">
        <f t="shared" si="134"/>
        <v>9.5500000000000007</v>
      </c>
      <c r="AGR31">
        <f t="shared" si="134"/>
        <v>9.5599999999999987</v>
      </c>
      <c r="AGS31">
        <f t="shared" si="134"/>
        <v>9.57</v>
      </c>
      <c r="AGT31">
        <f t="shared" si="134"/>
        <v>9.5799999999999983</v>
      </c>
      <c r="AGU31">
        <f t="shared" si="134"/>
        <v>9.59</v>
      </c>
      <c r="AGV31">
        <f t="shared" si="134"/>
        <v>9.6000000000000014</v>
      </c>
      <c r="AGW31">
        <f t="shared" si="134"/>
        <v>9.61</v>
      </c>
      <c r="AGX31">
        <f t="shared" si="134"/>
        <v>9.620000000000001</v>
      </c>
      <c r="AGY31">
        <f t="shared" si="134"/>
        <v>9.629999999999999</v>
      </c>
      <c r="AGZ31">
        <f t="shared" si="134"/>
        <v>9.64</v>
      </c>
      <c r="AHA31">
        <f t="shared" si="134"/>
        <v>9.6499999999999986</v>
      </c>
      <c r="AHB31">
        <f t="shared" si="134"/>
        <v>9.66</v>
      </c>
      <c r="AHC31">
        <f t="shared" si="134"/>
        <v>9.6700000000000017</v>
      </c>
      <c r="AHD31">
        <f t="shared" si="134"/>
        <v>9.68</v>
      </c>
      <c r="AHE31">
        <f t="shared" si="134"/>
        <v>9.6900000000000013</v>
      </c>
      <c r="AHF31">
        <f t="shared" si="134"/>
        <v>9.6999999999999993</v>
      </c>
      <c r="AHG31">
        <f t="shared" si="134"/>
        <v>9.7100000000000009</v>
      </c>
      <c r="AHH31">
        <f t="shared" si="134"/>
        <v>9.7199999999999989</v>
      </c>
      <c r="AHI31">
        <f t="shared" si="134"/>
        <v>9.73</v>
      </c>
      <c r="AHJ31">
        <f t="shared" si="134"/>
        <v>9.7399999999999984</v>
      </c>
      <c r="AHK31">
        <f t="shared" si="134"/>
        <v>9.75</v>
      </c>
      <c r="AHL31">
        <f t="shared" si="134"/>
        <v>9.7600000000000016</v>
      </c>
      <c r="AHM31">
        <f t="shared" si="134"/>
        <v>9.77</v>
      </c>
      <c r="AHN31">
        <f t="shared" si="134"/>
        <v>9.7800000000000011</v>
      </c>
      <c r="AHO31">
        <f t="shared" ref="AHO31:AJZ31" si="135">AHO26/100-10</f>
        <v>9.7899999999999991</v>
      </c>
      <c r="AHP31">
        <f t="shared" si="135"/>
        <v>9.8000000000000007</v>
      </c>
      <c r="AHQ31">
        <f t="shared" si="135"/>
        <v>9.8099999999999987</v>
      </c>
      <c r="AHR31">
        <f t="shared" si="135"/>
        <v>9.82</v>
      </c>
      <c r="AHS31">
        <f t="shared" si="135"/>
        <v>9.8299999999999983</v>
      </c>
      <c r="AHT31">
        <f t="shared" si="135"/>
        <v>9.84</v>
      </c>
      <c r="AHU31">
        <f t="shared" si="135"/>
        <v>9.8500000000000014</v>
      </c>
      <c r="AHV31">
        <f t="shared" si="135"/>
        <v>9.86</v>
      </c>
      <c r="AHW31">
        <f t="shared" si="135"/>
        <v>9.870000000000001</v>
      </c>
      <c r="AHX31">
        <f t="shared" si="135"/>
        <v>9.879999999999999</v>
      </c>
      <c r="AHY31">
        <f t="shared" si="135"/>
        <v>9.89</v>
      </c>
      <c r="AHZ31">
        <f t="shared" si="135"/>
        <v>9.8999999999999986</v>
      </c>
      <c r="AIA31">
        <f t="shared" si="135"/>
        <v>9.91</v>
      </c>
      <c r="AIB31">
        <f t="shared" si="135"/>
        <v>9.9200000000000017</v>
      </c>
      <c r="AIC31">
        <f t="shared" si="135"/>
        <v>9.93</v>
      </c>
      <c r="AID31">
        <f t="shared" si="135"/>
        <v>9.9400000000000013</v>
      </c>
      <c r="AIE31">
        <f t="shared" si="135"/>
        <v>9.9499999999999993</v>
      </c>
      <c r="AIF31">
        <f t="shared" si="135"/>
        <v>9.9600000000000009</v>
      </c>
      <c r="AIG31">
        <f t="shared" si="135"/>
        <v>9.9699999999999989</v>
      </c>
      <c r="AIH31">
        <f t="shared" si="135"/>
        <v>9.98</v>
      </c>
      <c r="AII31">
        <f t="shared" si="135"/>
        <v>9.9899999999999984</v>
      </c>
      <c r="AIJ31">
        <f t="shared" si="135"/>
        <v>10</v>
      </c>
      <c r="AIK31">
        <f t="shared" si="135"/>
        <v>10.010000000000002</v>
      </c>
      <c r="AIL31">
        <f t="shared" si="135"/>
        <v>10.02</v>
      </c>
      <c r="AIM31">
        <f t="shared" si="135"/>
        <v>10.030000000000001</v>
      </c>
      <c r="AIN31">
        <f t="shared" si="135"/>
        <v>10.039999999999999</v>
      </c>
      <c r="AIO31">
        <f t="shared" si="135"/>
        <v>10.050000000000001</v>
      </c>
      <c r="AIP31">
        <f t="shared" si="135"/>
        <v>10.059999999999999</v>
      </c>
      <c r="AIQ31">
        <f t="shared" si="135"/>
        <v>10.07</v>
      </c>
      <c r="AIR31">
        <f t="shared" si="135"/>
        <v>10.079999999999998</v>
      </c>
      <c r="AIS31">
        <f t="shared" si="135"/>
        <v>10.09</v>
      </c>
      <c r="AIT31">
        <f t="shared" si="135"/>
        <v>10.100000000000001</v>
      </c>
      <c r="AIU31">
        <f t="shared" si="135"/>
        <v>10.199999999999999</v>
      </c>
      <c r="AIV31">
        <f t="shared" si="135"/>
        <v>10.3</v>
      </c>
      <c r="AIW31">
        <f t="shared" si="135"/>
        <v>10.399999999999999</v>
      </c>
      <c r="AIX31">
        <f t="shared" si="135"/>
        <v>10.5</v>
      </c>
      <c r="AIY31">
        <f t="shared" si="135"/>
        <v>10.600000000000001</v>
      </c>
      <c r="AIZ31">
        <f t="shared" si="135"/>
        <v>10.7</v>
      </c>
      <c r="AJA31">
        <f t="shared" si="135"/>
        <v>10.8</v>
      </c>
      <c r="AJB31">
        <f t="shared" si="135"/>
        <v>10.899999999999999</v>
      </c>
      <c r="AJC31">
        <f t="shared" si="135"/>
        <v>11</v>
      </c>
      <c r="AJD31">
        <f t="shared" si="135"/>
        <v>11.100000000000001</v>
      </c>
      <c r="AJE31">
        <f t="shared" si="135"/>
        <v>11.2</v>
      </c>
      <c r="AJF31">
        <f t="shared" si="135"/>
        <v>11.3</v>
      </c>
      <c r="AJG31">
        <f t="shared" si="135"/>
        <v>11.399999999999999</v>
      </c>
      <c r="AJH31">
        <f t="shared" si="135"/>
        <v>11.5</v>
      </c>
      <c r="AJI31">
        <f t="shared" si="135"/>
        <v>11.600000000000001</v>
      </c>
      <c r="AJJ31">
        <f t="shared" si="135"/>
        <v>11.7</v>
      </c>
      <c r="AJK31">
        <f t="shared" si="135"/>
        <v>11.8</v>
      </c>
      <c r="AJL31">
        <f t="shared" si="135"/>
        <v>11.899999999999999</v>
      </c>
      <c r="AJM31">
        <f t="shared" si="135"/>
        <v>12</v>
      </c>
      <c r="AJN31">
        <f t="shared" si="135"/>
        <v>12.100000000000001</v>
      </c>
      <c r="AJO31">
        <f t="shared" si="135"/>
        <v>12.2</v>
      </c>
      <c r="AJP31">
        <f t="shared" si="135"/>
        <v>12.3</v>
      </c>
      <c r="AJQ31">
        <f t="shared" si="135"/>
        <v>12.399999999999999</v>
      </c>
      <c r="AJR31">
        <f t="shared" si="135"/>
        <v>12.5</v>
      </c>
      <c r="AJS31">
        <f t="shared" si="135"/>
        <v>12.600000000000001</v>
      </c>
      <c r="AJT31">
        <f t="shared" si="135"/>
        <v>12.7</v>
      </c>
      <c r="AJU31">
        <f t="shared" si="135"/>
        <v>12.8</v>
      </c>
      <c r="AJV31">
        <f t="shared" si="135"/>
        <v>12.899999999999999</v>
      </c>
      <c r="AJW31">
        <f t="shared" si="135"/>
        <v>13</v>
      </c>
      <c r="AJX31">
        <f t="shared" si="135"/>
        <v>13.100000000000001</v>
      </c>
      <c r="AJY31">
        <f t="shared" si="135"/>
        <v>13.2</v>
      </c>
      <c r="AJZ31">
        <f t="shared" si="135"/>
        <v>13.3</v>
      </c>
      <c r="AKA31">
        <f t="shared" ref="AKA31:AML31" si="136">AKA26/100-10</f>
        <v>13.399999999999999</v>
      </c>
      <c r="AKB31">
        <f t="shared" si="136"/>
        <v>13.5</v>
      </c>
      <c r="AKC31">
        <f t="shared" si="136"/>
        <v>13.600000000000001</v>
      </c>
      <c r="AKD31">
        <f t="shared" si="136"/>
        <v>13.7</v>
      </c>
      <c r="AKE31">
        <f t="shared" si="136"/>
        <v>13.8</v>
      </c>
      <c r="AKF31">
        <f t="shared" si="136"/>
        <v>13.899999999999999</v>
      </c>
      <c r="AKG31">
        <f t="shared" si="136"/>
        <v>14</v>
      </c>
      <c r="AKH31">
        <f t="shared" si="136"/>
        <v>14.100000000000001</v>
      </c>
      <c r="AKI31">
        <f t="shared" si="136"/>
        <v>14.2</v>
      </c>
      <c r="AKJ31">
        <f t="shared" si="136"/>
        <v>14.3</v>
      </c>
      <c r="AKK31">
        <f t="shared" si="136"/>
        <v>14.399999999999999</v>
      </c>
      <c r="AKL31">
        <f t="shared" si="136"/>
        <v>14.5</v>
      </c>
      <c r="AKM31">
        <f t="shared" si="136"/>
        <v>14.600000000000001</v>
      </c>
      <c r="AKN31">
        <f t="shared" si="136"/>
        <v>14.7</v>
      </c>
      <c r="AKO31">
        <f t="shared" si="136"/>
        <v>14.8</v>
      </c>
      <c r="AKP31">
        <f t="shared" si="136"/>
        <v>14.899999999999999</v>
      </c>
      <c r="AKQ31">
        <f t="shared" si="136"/>
        <v>15</v>
      </c>
      <c r="AKR31">
        <f t="shared" si="136"/>
        <v>15.100000000000001</v>
      </c>
      <c r="AKS31">
        <f t="shared" si="136"/>
        <v>15.2</v>
      </c>
      <c r="AKT31">
        <f t="shared" si="136"/>
        <v>15.3</v>
      </c>
      <c r="AKU31">
        <f t="shared" si="136"/>
        <v>15.399999999999999</v>
      </c>
      <c r="AKV31">
        <f t="shared" si="136"/>
        <v>15.5</v>
      </c>
      <c r="AKW31">
        <f t="shared" si="136"/>
        <v>15.600000000000001</v>
      </c>
      <c r="AKX31">
        <f t="shared" si="136"/>
        <v>15.7</v>
      </c>
      <c r="AKY31">
        <f t="shared" si="136"/>
        <v>15.8</v>
      </c>
      <c r="AKZ31">
        <f t="shared" si="136"/>
        <v>15.899999999999999</v>
      </c>
      <c r="ALA31">
        <f t="shared" si="136"/>
        <v>16</v>
      </c>
      <c r="ALB31">
        <f t="shared" si="136"/>
        <v>16.100000000000001</v>
      </c>
      <c r="ALC31">
        <f t="shared" si="136"/>
        <v>16.2</v>
      </c>
      <c r="ALD31">
        <f t="shared" si="136"/>
        <v>16.3</v>
      </c>
      <c r="ALE31">
        <f t="shared" si="136"/>
        <v>16.399999999999999</v>
      </c>
      <c r="ALF31">
        <f t="shared" si="136"/>
        <v>16.5</v>
      </c>
      <c r="ALG31">
        <f t="shared" si="136"/>
        <v>16.600000000000001</v>
      </c>
      <c r="ALH31">
        <f t="shared" si="136"/>
        <v>16.7</v>
      </c>
      <c r="ALI31">
        <f t="shared" si="136"/>
        <v>16.8</v>
      </c>
      <c r="ALJ31">
        <f t="shared" si="136"/>
        <v>16.899999999999999</v>
      </c>
      <c r="ALK31">
        <f t="shared" si="136"/>
        <v>17</v>
      </c>
      <c r="ALL31">
        <f t="shared" si="136"/>
        <v>17.100000000000001</v>
      </c>
      <c r="ALM31">
        <f t="shared" si="136"/>
        <v>17.2</v>
      </c>
      <c r="ALN31">
        <f t="shared" si="136"/>
        <v>17.3</v>
      </c>
      <c r="ALO31">
        <f t="shared" si="136"/>
        <v>17.399999999999999</v>
      </c>
      <c r="ALP31">
        <f t="shared" si="136"/>
        <v>17.5</v>
      </c>
      <c r="ALQ31">
        <f t="shared" si="136"/>
        <v>17.600000000000001</v>
      </c>
      <c r="ALR31">
        <f t="shared" si="136"/>
        <v>17.7</v>
      </c>
      <c r="ALS31">
        <f t="shared" si="136"/>
        <v>17.8</v>
      </c>
      <c r="ALT31">
        <f t="shared" si="136"/>
        <v>17.899999999999999</v>
      </c>
      <c r="ALU31">
        <f t="shared" si="136"/>
        <v>18</v>
      </c>
      <c r="ALV31">
        <f t="shared" si="136"/>
        <v>18.100000000000001</v>
      </c>
      <c r="ALW31">
        <f t="shared" si="136"/>
        <v>18.2</v>
      </c>
      <c r="ALX31">
        <f t="shared" si="136"/>
        <v>18.3</v>
      </c>
      <c r="ALY31">
        <f t="shared" si="136"/>
        <v>18.399999999999999</v>
      </c>
      <c r="ALZ31">
        <f t="shared" si="136"/>
        <v>18.5</v>
      </c>
      <c r="AMA31">
        <f t="shared" si="136"/>
        <v>18.600000000000001</v>
      </c>
      <c r="AMB31">
        <f t="shared" si="136"/>
        <v>18.7</v>
      </c>
      <c r="AMC31">
        <f t="shared" si="136"/>
        <v>18.8</v>
      </c>
      <c r="AMD31">
        <f t="shared" si="136"/>
        <v>18.899999999999999</v>
      </c>
      <c r="AME31">
        <f t="shared" si="136"/>
        <v>19</v>
      </c>
      <c r="AMF31">
        <f t="shared" si="136"/>
        <v>19.100000000000001</v>
      </c>
      <c r="AMG31">
        <f t="shared" si="136"/>
        <v>19.2</v>
      </c>
      <c r="AMH31">
        <f t="shared" si="136"/>
        <v>19.3</v>
      </c>
      <c r="AMI31">
        <f t="shared" si="136"/>
        <v>19.399999999999999</v>
      </c>
      <c r="AMJ31">
        <f t="shared" si="136"/>
        <v>19.5</v>
      </c>
      <c r="AMK31">
        <f t="shared" si="136"/>
        <v>19.600000000000001</v>
      </c>
      <c r="AML31">
        <f t="shared" si="136"/>
        <v>19.7</v>
      </c>
      <c r="AMM31">
        <f t="shared" ref="AMM31:AOX31" si="137">AMM26/100-10</f>
        <v>19.8</v>
      </c>
      <c r="AMN31">
        <f t="shared" si="137"/>
        <v>19.899999999999999</v>
      </c>
      <c r="AMO31">
        <f t="shared" si="137"/>
        <v>20</v>
      </c>
      <c r="AMP31">
        <f t="shared" si="137"/>
        <v>20.100000000000001</v>
      </c>
      <c r="AMQ31">
        <f t="shared" si="137"/>
        <v>20.2</v>
      </c>
      <c r="AMR31">
        <f t="shared" si="137"/>
        <v>20.3</v>
      </c>
      <c r="AMS31">
        <f t="shared" si="137"/>
        <v>20.399999999999999</v>
      </c>
      <c r="AMT31">
        <f t="shared" si="137"/>
        <v>20.5</v>
      </c>
      <c r="AMU31">
        <f t="shared" si="137"/>
        <v>20.6</v>
      </c>
      <c r="AMV31">
        <f t="shared" si="137"/>
        <v>20.7</v>
      </c>
      <c r="AMW31">
        <f t="shared" si="137"/>
        <v>20.8</v>
      </c>
      <c r="AMX31">
        <f t="shared" si="137"/>
        <v>20.9</v>
      </c>
      <c r="AMY31">
        <f t="shared" si="137"/>
        <v>21</v>
      </c>
      <c r="AMZ31">
        <f t="shared" si="137"/>
        <v>21.1</v>
      </c>
      <c r="ANA31">
        <f t="shared" si="137"/>
        <v>21.2</v>
      </c>
      <c r="ANB31">
        <f t="shared" si="137"/>
        <v>21.3</v>
      </c>
      <c r="ANC31">
        <f t="shared" si="137"/>
        <v>21.4</v>
      </c>
      <c r="AND31">
        <f t="shared" si="137"/>
        <v>21.5</v>
      </c>
      <c r="ANE31">
        <f t="shared" si="137"/>
        <v>21.6</v>
      </c>
      <c r="ANF31">
        <f t="shared" si="137"/>
        <v>21.7</v>
      </c>
      <c r="ANG31">
        <f t="shared" si="137"/>
        <v>21.8</v>
      </c>
      <c r="ANH31">
        <f t="shared" si="137"/>
        <v>21.9</v>
      </c>
      <c r="ANI31">
        <f t="shared" si="137"/>
        <v>22</v>
      </c>
      <c r="ANJ31">
        <f t="shared" si="137"/>
        <v>22.1</v>
      </c>
      <c r="ANK31">
        <f t="shared" si="137"/>
        <v>22.200000000000003</v>
      </c>
      <c r="ANL31">
        <f t="shared" si="137"/>
        <v>22.299999999999997</v>
      </c>
      <c r="ANM31">
        <f t="shared" si="137"/>
        <v>22.4</v>
      </c>
      <c r="ANN31">
        <f t="shared" si="137"/>
        <v>22.5</v>
      </c>
      <c r="ANO31">
        <f t="shared" si="137"/>
        <v>22.6</v>
      </c>
      <c r="ANP31">
        <f t="shared" si="137"/>
        <v>22.700000000000003</v>
      </c>
      <c r="ANQ31">
        <f t="shared" si="137"/>
        <v>22.799999999999997</v>
      </c>
      <c r="ANR31">
        <f t="shared" si="137"/>
        <v>22.9</v>
      </c>
      <c r="ANS31">
        <f t="shared" si="137"/>
        <v>23</v>
      </c>
      <c r="ANT31">
        <f t="shared" si="137"/>
        <v>23.1</v>
      </c>
      <c r="ANU31">
        <f t="shared" si="137"/>
        <v>23.200000000000003</v>
      </c>
      <c r="ANV31">
        <f t="shared" si="137"/>
        <v>23.299999999999997</v>
      </c>
      <c r="ANW31">
        <f t="shared" si="137"/>
        <v>23.4</v>
      </c>
      <c r="ANX31">
        <f t="shared" si="137"/>
        <v>23.5</v>
      </c>
      <c r="ANY31">
        <f t="shared" si="137"/>
        <v>23.6</v>
      </c>
      <c r="ANZ31">
        <f t="shared" si="137"/>
        <v>23.700000000000003</v>
      </c>
      <c r="AOA31">
        <f t="shared" si="137"/>
        <v>23.799999999999997</v>
      </c>
      <c r="AOB31">
        <f t="shared" si="137"/>
        <v>23.9</v>
      </c>
      <c r="AOC31">
        <f t="shared" si="137"/>
        <v>24</v>
      </c>
      <c r="AOD31">
        <f t="shared" si="137"/>
        <v>24.1</v>
      </c>
      <c r="AOE31">
        <f t="shared" si="137"/>
        <v>24.200000000000003</v>
      </c>
      <c r="AOF31">
        <f t="shared" si="137"/>
        <v>24.299999999999997</v>
      </c>
      <c r="AOG31">
        <f t="shared" si="137"/>
        <v>24.4</v>
      </c>
      <c r="AOH31">
        <f t="shared" si="137"/>
        <v>24.5</v>
      </c>
      <c r="AOI31">
        <f t="shared" si="137"/>
        <v>24.6</v>
      </c>
      <c r="AOJ31">
        <f t="shared" si="137"/>
        <v>24.700000000000003</v>
      </c>
      <c r="AOK31">
        <f t="shared" si="137"/>
        <v>24.799999999999997</v>
      </c>
      <c r="AOL31">
        <f t="shared" si="137"/>
        <v>24.9</v>
      </c>
      <c r="AOM31">
        <f t="shared" si="137"/>
        <v>25</v>
      </c>
      <c r="AON31">
        <f t="shared" si="137"/>
        <v>25.1</v>
      </c>
      <c r="AOO31">
        <f t="shared" si="137"/>
        <v>25.200000000000003</v>
      </c>
      <c r="AOP31">
        <f t="shared" si="137"/>
        <v>25.299999999999997</v>
      </c>
      <c r="AOQ31">
        <f t="shared" si="137"/>
        <v>25.4</v>
      </c>
      <c r="AOR31">
        <f t="shared" si="137"/>
        <v>25.5</v>
      </c>
      <c r="AOS31">
        <f t="shared" si="137"/>
        <v>25.6</v>
      </c>
      <c r="AOT31">
        <f t="shared" si="137"/>
        <v>25.700000000000003</v>
      </c>
      <c r="AOU31">
        <f t="shared" si="137"/>
        <v>25.799999999999997</v>
      </c>
      <c r="AOV31">
        <f t="shared" si="137"/>
        <v>25.9</v>
      </c>
      <c r="AOW31">
        <f t="shared" si="137"/>
        <v>26</v>
      </c>
      <c r="AOX31">
        <f t="shared" si="137"/>
        <v>26.1</v>
      </c>
      <c r="AOY31">
        <f t="shared" ref="AOY31:AQK31" si="138">AOY26/100-10</f>
        <v>26.200000000000003</v>
      </c>
      <c r="AOZ31">
        <f t="shared" si="138"/>
        <v>26.299999999999997</v>
      </c>
      <c r="APA31">
        <f t="shared" si="138"/>
        <v>26.4</v>
      </c>
      <c r="APB31">
        <f t="shared" si="138"/>
        <v>26.5</v>
      </c>
      <c r="APC31">
        <f t="shared" si="138"/>
        <v>26.6</v>
      </c>
      <c r="APD31">
        <f t="shared" si="138"/>
        <v>26.700000000000003</v>
      </c>
      <c r="APE31">
        <f t="shared" si="138"/>
        <v>26.799999999999997</v>
      </c>
      <c r="APF31">
        <f t="shared" si="138"/>
        <v>26.9</v>
      </c>
      <c r="APG31">
        <f t="shared" si="138"/>
        <v>27</v>
      </c>
      <c r="APH31">
        <f t="shared" si="138"/>
        <v>27.1</v>
      </c>
      <c r="API31">
        <f t="shared" si="138"/>
        <v>27.200000000000003</v>
      </c>
      <c r="APJ31">
        <f t="shared" si="138"/>
        <v>27.299999999999997</v>
      </c>
      <c r="APK31">
        <f t="shared" si="138"/>
        <v>27.4</v>
      </c>
      <c r="APL31">
        <f t="shared" si="138"/>
        <v>27.5</v>
      </c>
      <c r="APM31">
        <f t="shared" si="138"/>
        <v>27.6</v>
      </c>
      <c r="APN31">
        <f t="shared" si="138"/>
        <v>27.700000000000003</v>
      </c>
      <c r="APO31">
        <f t="shared" si="138"/>
        <v>27.799999999999997</v>
      </c>
      <c r="APP31">
        <f t="shared" si="138"/>
        <v>27.9</v>
      </c>
      <c r="APQ31">
        <f t="shared" si="138"/>
        <v>28</v>
      </c>
      <c r="APR31">
        <f t="shared" si="138"/>
        <v>28.1</v>
      </c>
      <c r="APS31">
        <f t="shared" si="138"/>
        <v>28.200000000000003</v>
      </c>
      <c r="APT31">
        <f t="shared" si="138"/>
        <v>28.299999999999997</v>
      </c>
      <c r="APU31">
        <f t="shared" si="138"/>
        <v>28.4</v>
      </c>
      <c r="APV31">
        <f t="shared" si="138"/>
        <v>28.5</v>
      </c>
      <c r="APW31">
        <f t="shared" si="138"/>
        <v>28.6</v>
      </c>
      <c r="APX31">
        <f t="shared" si="138"/>
        <v>28.700000000000003</v>
      </c>
      <c r="APY31">
        <f t="shared" si="138"/>
        <v>28.799999999999997</v>
      </c>
      <c r="APZ31">
        <f t="shared" si="138"/>
        <v>28.9</v>
      </c>
      <c r="AQA31">
        <f t="shared" si="138"/>
        <v>29</v>
      </c>
      <c r="AQB31">
        <f t="shared" si="138"/>
        <v>29.1</v>
      </c>
      <c r="AQC31">
        <f t="shared" si="138"/>
        <v>29.200000000000003</v>
      </c>
      <c r="AQD31">
        <f t="shared" si="138"/>
        <v>29.299999999999997</v>
      </c>
      <c r="AQE31">
        <f t="shared" si="138"/>
        <v>29.4</v>
      </c>
      <c r="AQF31">
        <f t="shared" si="138"/>
        <v>29.5</v>
      </c>
      <c r="AQG31">
        <f t="shared" si="138"/>
        <v>29.6</v>
      </c>
      <c r="AQH31">
        <f t="shared" si="138"/>
        <v>29.700000000000003</v>
      </c>
      <c r="AQI31">
        <f t="shared" si="138"/>
        <v>29.799999999999997</v>
      </c>
      <c r="AQJ31">
        <f t="shared" si="138"/>
        <v>29.9</v>
      </c>
      <c r="AQK31">
        <f t="shared" si="138"/>
        <v>30</v>
      </c>
    </row>
    <row r="32" spans="1:1129">
      <c r="A32" t="s">
        <v>15</v>
      </c>
      <c r="B32">
        <f>B26-1600</f>
        <v>-5360</v>
      </c>
      <c r="C32">
        <f t="shared" ref="C32:BN32" si="139">C26-1600</f>
        <v>-5350</v>
      </c>
      <c r="D32">
        <f t="shared" si="139"/>
        <v>-5340</v>
      </c>
      <c r="E32">
        <f t="shared" si="139"/>
        <v>-5330</v>
      </c>
      <c r="F32">
        <f t="shared" si="139"/>
        <v>-5320</v>
      </c>
      <c r="G32">
        <f t="shared" si="139"/>
        <v>-5310</v>
      </c>
      <c r="H32">
        <f t="shared" si="139"/>
        <v>-5300</v>
      </c>
      <c r="I32">
        <f t="shared" si="139"/>
        <v>-5290</v>
      </c>
      <c r="J32">
        <f t="shared" si="139"/>
        <v>-5280</v>
      </c>
      <c r="K32">
        <f t="shared" si="139"/>
        <v>-5270</v>
      </c>
      <c r="L32">
        <f t="shared" si="139"/>
        <v>-5260</v>
      </c>
      <c r="M32">
        <f t="shared" si="139"/>
        <v>-5250</v>
      </c>
      <c r="N32">
        <f t="shared" si="139"/>
        <v>-5240</v>
      </c>
      <c r="O32">
        <f t="shared" si="139"/>
        <v>-5230</v>
      </c>
      <c r="P32">
        <f t="shared" si="139"/>
        <v>-5220</v>
      </c>
      <c r="Q32">
        <f t="shared" si="139"/>
        <v>-5210</v>
      </c>
      <c r="R32">
        <f t="shared" si="139"/>
        <v>-5200</v>
      </c>
      <c r="S32">
        <f t="shared" si="139"/>
        <v>-5190</v>
      </c>
      <c r="T32">
        <f t="shared" si="139"/>
        <v>-5180</v>
      </c>
      <c r="U32">
        <f t="shared" si="139"/>
        <v>-5170</v>
      </c>
      <c r="V32">
        <f t="shared" si="139"/>
        <v>-5160</v>
      </c>
      <c r="W32">
        <f t="shared" si="139"/>
        <v>-5150</v>
      </c>
      <c r="X32">
        <f t="shared" si="139"/>
        <v>-5140</v>
      </c>
      <c r="Y32">
        <f t="shared" si="139"/>
        <v>-5130</v>
      </c>
      <c r="Z32">
        <f t="shared" si="139"/>
        <v>-5120</v>
      </c>
      <c r="AA32">
        <f t="shared" si="139"/>
        <v>-5110</v>
      </c>
      <c r="AB32">
        <f t="shared" si="139"/>
        <v>-5100</v>
      </c>
      <c r="AC32">
        <f t="shared" si="139"/>
        <v>-5090</v>
      </c>
      <c r="AD32">
        <f t="shared" si="139"/>
        <v>-5080</v>
      </c>
      <c r="AE32">
        <f t="shared" si="139"/>
        <v>-5070</v>
      </c>
      <c r="AF32">
        <f t="shared" si="139"/>
        <v>-5060</v>
      </c>
      <c r="AG32">
        <f t="shared" si="139"/>
        <v>-5050</v>
      </c>
      <c r="AH32">
        <f t="shared" si="139"/>
        <v>-5040</v>
      </c>
      <c r="AI32">
        <f t="shared" si="139"/>
        <v>-5030</v>
      </c>
      <c r="AJ32">
        <f t="shared" si="139"/>
        <v>-5020</v>
      </c>
      <c r="AK32">
        <f t="shared" si="139"/>
        <v>-5010</v>
      </c>
      <c r="AL32">
        <f t="shared" si="139"/>
        <v>-5000</v>
      </c>
      <c r="AM32">
        <f t="shared" si="139"/>
        <v>-4990</v>
      </c>
      <c r="AN32">
        <f t="shared" si="139"/>
        <v>-4980</v>
      </c>
      <c r="AO32">
        <f t="shared" si="139"/>
        <v>-4970</v>
      </c>
      <c r="AP32">
        <f t="shared" si="139"/>
        <v>-4960</v>
      </c>
      <c r="AQ32">
        <f t="shared" si="139"/>
        <v>-4950</v>
      </c>
      <c r="AR32">
        <f t="shared" si="139"/>
        <v>-4940</v>
      </c>
      <c r="AS32">
        <f t="shared" si="139"/>
        <v>-4930</v>
      </c>
      <c r="AT32">
        <f t="shared" si="139"/>
        <v>-4920</v>
      </c>
      <c r="AU32">
        <f t="shared" si="139"/>
        <v>-4910</v>
      </c>
      <c r="AV32">
        <f t="shared" si="139"/>
        <v>-4900</v>
      </c>
      <c r="AW32">
        <f t="shared" si="139"/>
        <v>-4890</v>
      </c>
      <c r="AX32">
        <f t="shared" si="139"/>
        <v>-4880</v>
      </c>
      <c r="AY32">
        <f t="shared" si="139"/>
        <v>-4870</v>
      </c>
      <c r="AZ32">
        <f t="shared" si="139"/>
        <v>-4860</v>
      </c>
      <c r="BA32">
        <f t="shared" si="139"/>
        <v>-4850</v>
      </c>
      <c r="BB32">
        <f t="shared" si="139"/>
        <v>-4840</v>
      </c>
      <c r="BC32">
        <f t="shared" si="139"/>
        <v>-4830</v>
      </c>
      <c r="BD32">
        <f t="shared" si="139"/>
        <v>-4820</v>
      </c>
      <c r="BE32">
        <f t="shared" si="139"/>
        <v>-4810</v>
      </c>
      <c r="BF32">
        <f t="shared" si="139"/>
        <v>-4800</v>
      </c>
      <c r="BG32">
        <f t="shared" si="139"/>
        <v>-4790</v>
      </c>
      <c r="BH32">
        <f t="shared" si="139"/>
        <v>-4780</v>
      </c>
      <c r="BI32">
        <f t="shared" si="139"/>
        <v>-4770</v>
      </c>
      <c r="BJ32">
        <f t="shared" si="139"/>
        <v>-4760</v>
      </c>
      <c r="BK32">
        <f t="shared" si="139"/>
        <v>-4750</v>
      </c>
      <c r="BL32">
        <f t="shared" si="139"/>
        <v>-4740</v>
      </c>
      <c r="BM32">
        <f t="shared" si="139"/>
        <v>-4730</v>
      </c>
      <c r="BN32">
        <f t="shared" si="139"/>
        <v>-4720</v>
      </c>
      <c r="BO32">
        <f t="shared" ref="BO32:DZ32" si="140">BO26-1600</f>
        <v>-4710</v>
      </c>
      <c r="BP32">
        <f t="shared" si="140"/>
        <v>-4700</v>
      </c>
      <c r="BQ32">
        <f t="shared" si="140"/>
        <v>-4690</v>
      </c>
      <c r="BR32">
        <f t="shared" si="140"/>
        <v>-4680</v>
      </c>
      <c r="BS32">
        <f t="shared" si="140"/>
        <v>-4670</v>
      </c>
      <c r="BT32">
        <f t="shared" si="140"/>
        <v>-4660</v>
      </c>
      <c r="BU32">
        <f t="shared" si="140"/>
        <v>-4650</v>
      </c>
      <c r="BV32">
        <f t="shared" si="140"/>
        <v>-4640</v>
      </c>
      <c r="BW32">
        <f t="shared" si="140"/>
        <v>-4630</v>
      </c>
      <c r="BX32">
        <f t="shared" si="140"/>
        <v>-4620</v>
      </c>
      <c r="BY32">
        <f t="shared" si="140"/>
        <v>-4610</v>
      </c>
      <c r="BZ32">
        <f t="shared" si="140"/>
        <v>-4600</v>
      </c>
      <c r="CA32">
        <f t="shared" si="140"/>
        <v>-4590</v>
      </c>
      <c r="CB32">
        <f t="shared" si="140"/>
        <v>-4580</v>
      </c>
      <c r="CC32">
        <f t="shared" si="140"/>
        <v>-4570</v>
      </c>
      <c r="CD32">
        <f t="shared" si="140"/>
        <v>-4560</v>
      </c>
      <c r="CE32">
        <f t="shared" si="140"/>
        <v>-4550</v>
      </c>
      <c r="CF32">
        <f t="shared" si="140"/>
        <v>-4540</v>
      </c>
      <c r="CG32">
        <f t="shared" si="140"/>
        <v>-4530</v>
      </c>
      <c r="CH32">
        <f t="shared" si="140"/>
        <v>-4520</v>
      </c>
      <c r="CI32">
        <f t="shared" si="140"/>
        <v>-4510</v>
      </c>
      <c r="CJ32">
        <f t="shared" si="140"/>
        <v>-4500</v>
      </c>
      <c r="CK32">
        <f t="shared" si="140"/>
        <v>-4490</v>
      </c>
      <c r="CL32">
        <f t="shared" si="140"/>
        <v>-4480</v>
      </c>
      <c r="CM32">
        <f t="shared" si="140"/>
        <v>-4470</v>
      </c>
      <c r="CN32">
        <f t="shared" si="140"/>
        <v>-4460</v>
      </c>
      <c r="CO32">
        <f t="shared" si="140"/>
        <v>-4450</v>
      </c>
      <c r="CP32">
        <f t="shared" si="140"/>
        <v>-4440</v>
      </c>
      <c r="CQ32">
        <f t="shared" si="140"/>
        <v>-4430</v>
      </c>
      <c r="CR32">
        <f t="shared" si="140"/>
        <v>-4420</v>
      </c>
      <c r="CS32">
        <f t="shared" si="140"/>
        <v>-4410</v>
      </c>
      <c r="CT32">
        <f t="shared" si="140"/>
        <v>-4400</v>
      </c>
      <c r="CU32">
        <f t="shared" si="140"/>
        <v>-4390</v>
      </c>
      <c r="CV32">
        <f t="shared" si="140"/>
        <v>-4380</v>
      </c>
      <c r="CW32">
        <f t="shared" si="140"/>
        <v>-4370</v>
      </c>
      <c r="CX32">
        <f t="shared" si="140"/>
        <v>-4360</v>
      </c>
      <c r="CY32">
        <f t="shared" si="140"/>
        <v>-4350</v>
      </c>
      <c r="CZ32">
        <f t="shared" si="140"/>
        <v>-4340</v>
      </c>
      <c r="DA32">
        <f t="shared" si="140"/>
        <v>-4330</v>
      </c>
      <c r="DB32">
        <f t="shared" si="140"/>
        <v>-4320</v>
      </c>
      <c r="DC32">
        <f t="shared" si="140"/>
        <v>-4310</v>
      </c>
      <c r="DD32">
        <f t="shared" si="140"/>
        <v>-4300</v>
      </c>
      <c r="DE32">
        <f t="shared" si="140"/>
        <v>-4290</v>
      </c>
      <c r="DF32">
        <f t="shared" si="140"/>
        <v>-4280</v>
      </c>
      <c r="DG32">
        <f t="shared" si="140"/>
        <v>-4270</v>
      </c>
      <c r="DH32">
        <f t="shared" si="140"/>
        <v>-4260</v>
      </c>
      <c r="DI32">
        <f t="shared" si="140"/>
        <v>-4250</v>
      </c>
      <c r="DJ32">
        <f t="shared" si="140"/>
        <v>-4240</v>
      </c>
      <c r="DK32">
        <f t="shared" si="140"/>
        <v>-4230</v>
      </c>
      <c r="DL32">
        <f t="shared" si="140"/>
        <v>-4220</v>
      </c>
      <c r="DM32">
        <f t="shared" si="140"/>
        <v>-4210</v>
      </c>
      <c r="DN32">
        <f t="shared" si="140"/>
        <v>-4200</v>
      </c>
      <c r="DO32">
        <f t="shared" si="140"/>
        <v>-4190</v>
      </c>
      <c r="DP32">
        <f t="shared" si="140"/>
        <v>-4180</v>
      </c>
      <c r="DQ32">
        <f t="shared" si="140"/>
        <v>-4170</v>
      </c>
      <c r="DR32">
        <f t="shared" si="140"/>
        <v>-4160</v>
      </c>
      <c r="DS32">
        <f t="shared" si="140"/>
        <v>-4150</v>
      </c>
      <c r="DT32">
        <f t="shared" si="140"/>
        <v>-4140</v>
      </c>
      <c r="DU32">
        <f t="shared" si="140"/>
        <v>-4130</v>
      </c>
      <c r="DV32">
        <f t="shared" si="140"/>
        <v>-4120</v>
      </c>
      <c r="DW32">
        <f t="shared" si="140"/>
        <v>-4110</v>
      </c>
      <c r="DX32">
        <f t="shared" si="140"/>
        <v>-4100</v>
      </c>
      <c r="DY32">
        <f t="shared" si="140"/>
        <v>-4090</v>
      </c>
      <c r="DZ32">
        <f t="shared" si="140"/>
        <v>-4080</v>
      </c>
      <c r="EA32">
        <f t="shared" ref="EA32:GL32" si="141">EA26-1600</f>
        <v>-4070</v>
      </c>
      <c r="EB32">
        <f t="shared" si="141"/>
        <v>-4060</v>
      </c>
      <c r="EC32">
        <f t="shared" si="141"/>
        <v>-4050</v>
      </c>
      <c r="ED32">
        <f t="shared" si="141"/>
        <v>-4040</v>
      </c>
      <c r="EE32">
        <f t="shared" si="141"/>
        <v>-4030</v>
      </c>
      <c r="EF32">
        <f t="shared" si="141"/>
        <v>-4020</v>
      </c>
      <c r="EG32">
        <f t="shared" si="141"/>
        <v>-4010</v>
      </c>
      <c r="EH32">
        <f t="shared" si="141"/>
        <v>-4000</v>
      </c>
      <c r="EI32">
        <f t="shared" si="141"/>
        <v>-3990</v>
      </c>
      <c r="EJ32">
        <f t="shared" si="141"/>
        <v>-3980</v>
      </c>
      <c r="EK32">
        <f t="shared" si="141"/>
        <v>-3970</v>
      </c>
      <c r="EL32">
        <f t="shared" si="141"/>
        <v>-3960</v>
      </c>
      <c r="EM32">
        <f t="shared" si="141"/>
        <v>-3950</v>
      </c>
      <c r="EN32">
        <f t="shared" si="141"/>
        <v>-3940</v>
      </c>
      <c r="EO32">
        <f t="shared" si="141"/>
        <v>-3930</v>
      </c>
      <c r="EP32">
        <f t="shared" si="141"/>
        <v>-3920</v>
      </c>
      <c r="EQ32">
        <f t="shared" si="141"/>
        <v>-3910</v>
      </c>
      <c r="ER32">
        <f t="shared" si="141"/>
        <v>-3900</v>
      </c>
      <c r="ES32">
        <f t="shared" si="141"/>
        <v>-3890</v>
      </c>
      <c r="ET32">
        <f t="shared" si="141"/>
        <v>-3880</v>
      </c>
      <c r="EU32">
        <f t="shared" si="141"/>
        <v>-3870</v>
      </c>
      <c r="EV32">
        <f t="shared" si="141"/>
        <v>-3860</v>
      </c>
      <c r="EW32">
        <f t="shared" si="141"/>
        <v>-3850</v>
      </c>
      <c r="EX32">
        <f t="shared" si="141"/>
        <v>-3840</v>
      </c>
      <c r="EY32">
        <f t="shared" si="141"/>
        <v>-3830</v>
      </c>
      <c r="EZ32">
        <f t="shared" si="141"/>
        <v>-3820</v>
      </c>
      <c r="FA32">
        <f t="shared" si="141"/>
        <v>-3810</v>
      </c>
      <c r="FB32">
        <f t="shared" si="141"/>
        <v>-3800</v>
      </c>
      <c r="FC32">
        <f t="shared" si="141"/>
        <v>-3790</v>
      </c>
      <c r="FD32">
        <f t="shared" si="141"/>
        <v>-3780</v>
      </c>
      <c r="FE32">
        <f t="shared" si="141"/>
        <v>-3770</v>
      </c>
      <c r="FF32">
        <f t="shared" si="141"/>
        <v>-3760</v>
      </c>
      <c r="FG32">
        <f t="shared" si="141"/>
        <v>-3750</v>
      </c>
      <c r="FH32">
        <f t="shared" si="141"/>
        <v>-3740</v>
      </c>
      <c r="FI32">
        <f t="shared" si="141"/>
        <v>-3730</v>
      </c>
      <c r="FJ32">
        <f t="shared" si="141"/>
        <v>-3720</v>
      </c>
      <c r="FK32">
        <f t="shared" si="141"/>
        <v>-3710</v>
      </c>
      <c r="FL32">
        <f t="shared" si="141"/>
        <v>-3700</v>
      </c>
      <c r="FM32">
        <f t="shared" si="141"/>
        <v>-3690</v>
      </c>
      <c r="FN32">
        <f t="shared" si="141"/>
        <v>-3680</v>
      </c>
      <c r="FO32">
        <f t="shared" si="141"/>
        <v>-3670</v>
      </c>
      <c r="FP32">
        <f t="shared" si="141"/>
        <v>-3660</v>
      </c>
      <c r="FQ32">
        <f t="shared" si="141"/>
        <v>-3650</v>
      </c>
      <c r="FR32">
        <f t="shared" si="141"/>
        <v>-3640</v>
      </c>
      <c r="FS32">
        <f t="shared" si="141"/>
        <v>-3630</v>
      </c>
      <c r="FT32">
        <f t="shared" si="141"/>
        <v>-3620</v>
      </c>
      <c r="FU32">
        <f t="shared" si="141"/>
        <v>-3610</v>
      </c>
      <c r="FV32">
        <f t="shared" si="141"/>
        <v>-3600</v>
      </c>
      <c r="FW32">
        <f t="shared" si="141"/>
        <v>-3590</v>
      </c>
      <c r="FX32">
        <f t="shared" si="141"/>
        <v>-3580</v>
      </c>
      <c r="FY32">
        <f t="shared" si="141"/>
        <v>-3570</v>
      </c>
      <c r="FZ32">
        <f t="shared" si="141"/>
        <v>-3560</v>
      </c>
      <c r="GA32">
        <f t="shared" si="141"/>
        <v>-3550</v>
      </c>
      <c r="GB32">
        <f t="shared" si="141"/>
        <v>-3540</v>
      </c>
      <c r="GC32">
        <f t="shared" si="141"/>
        <v>-3530</v>
      </c>
      <c r="GD32">
        <f t="shared" si="141"/>
        <v>-3520</v>
      </c>
      <c r="GE32">
        <f t="shared" si="141"/>
        <v>-3510</v>
      </c>
      <c r="GF32">
        <f t="shared" si="141"/>
        <v>-3500</v>
      </c>
      <c r="GG32">
        <f t="shared" si="141"/>
        <v>-3490</v>
      </c>
      <c r="GH32">
        <f t="shared" si="141"/>
        <v>-3480</v>
      </c>
      <c r="GI32">
        <f t="shared" si="141"/>
        <v>-3470</v>
      </c>
      <c r="GJ32">
        <f t="shared" si="141"/>
        <v>-3460</v>
      </c>
      <c r="GK32">
        <f t="shared" si="141"/>
        <v>-3450</v>
      </c>
      <c r="GL32">
        <f t="shared" si="141"/>
        <v>-3440</v>
      </c>
      <c r="GM32">
        <f t="shared" ref="GM32:IX32" si="142">GM26-1600</f>
        <v>-3430</v>
      </c>
      <c r="GN32">
        <f t="shared" si="142"/>
        <v>-3420</v>
      </c>
      <c r="GO32">
        <f t="shared" si="142"/>
        <v>-3410</v>
      </c>
      <c r="GP32">
        <f t="shared" si="142"/>
        <v>-3400</v>
      </c>
      <c r="GQ32">
        <f t="shared" si="142"/>
        <v>-3390</v>
      </c>
      <c r="GR32">
        <f t="shared" si="142"/>
        <v>-3380</v>
      </c>
      <c r="GS32">
        <f t="shared" si="142"/>
        <v>-3370</v>
      </c>
      <c r="GT32">
        <f t="shared" si="142"/>
        <v>-3360</v>
      </c>
      <c r="GU32">
        <f t="shared" si="142"/>
        <v>-3350</v>
      </c>
      <c r="GV32">
        <f t="shared" si="142"/>
        <v>-3340</v>
      </c>
      <c r="GW32">
        <f t="shared" si="142"/>
        <v>-3330</v>
      </c>
      <c r="GX32">
        <f t="shared" si="142"/>
        <v>-3320</v>
      </c>
      <c r="GY32">
        <f t="shared" si="142"/>
        <v>-3310</v>
      </c>
      <c r="GZ32">
        <f t="shared" si="142"/>
        <v>-3300</v>
      </c>
      <c r="HA32">
        <f t="shared" si="142"/>
        <v>-3290</v>
      </c>
      <c r="HB32">
        <f t="shared" si="142"/>
        <v>-3280</v>
      </c>
      <c r="HC32">
        <f t="shared" si="142"/>
        <v>-3270</v>
      </c>
      <c r="HD32">
        <f t="shared" si="142"/>
        <v>-3260</v>
      </c>
      <c r="HE32">
        <f t="shared" si="142"/>
        <v>-3250</v>
      </c>
      <c r="HF32">
        <f t="shared" si="142"/>
        <v>-3240</v>
      </c>
      <c r="HG32">
        <f t="shared" si="142"/>
        <v>-3230</v>
      </c>
      <c r="HH32">
        <f t="shared" si="142"/>
        <v>-3220</v>
      </c>
      <c r="HI32">
        <f t="shared" si="142"/>
        <v>-3210</v>
      </c>
      <c r="HJ32">
        <f t="shared" si="142"/>
        <v>-3200</v>
      </c>
      <c r="HK32">
        <f t="shared" si="142"/>
        <v>-3190</v>
      </c>
      <c r="HL32">
        <f t="shared" si="142"/>
        <v>-3180</v>
      </c>
      <c r="HM32">
        <f t="shared" si="142"/>
        <v>-3170</v>
      </c>
      <c r="HN32">
        <f t="shared" si="142"/>
        <v>-3160</v>
      </c>
      <c r="HO32">
        <f t="shared" si="142"/>
        <v>-3150</v>
      </c>
      <c r="HP32">
        <f t="shared" si="142"/>
        <v>-3140</v>
      </c>
      <c r="HQ32">
        <f t="shared" si="142"/>
        <v>-3130</v>
      </c>
      <c r="HR32">
        <f t="shared" si="142"/>
        <v>-3120</v>
      </c>
      <c r="HS32">
        <f t="shared" si="142"/>
        <v>-3110</v>
      </c>
      <c r="HT32">
        <f t="shared" si="142"/>
        <v>-3100</v>
      </c>
      <c r="HU32">
        <f t="shared" si="142"/>
        <v>-3090</v>
      </c>
      <c r="HV32">
        <f t="shared" si="142"/>
        <v>-3080</v>
      </c>
      <c r="HW32">
        <f t="shared" si="142"/>
        <v>-3070</v>
      </c>
      <c r="HX32">
        <f t="shared" si="142"/>
        <v>-3060</v>
      </c>
      <c r="HY32">
        <f t="shared" si="142"/>
        <v>-3050</v>
      </c>
      <c r="HZ32">
        <f t="shared" si="142"/>
        <v>-3040</v>
      </c>
      <c r="IA32">
        <f t="shared" si="142"/>
        <v>-3030</v>
      </c>
      <c r="IB32">
        <f t="shared" si="142"/>
        <v>-3020</v>
      </c>
      <c r="IC32">
        <f t="shared" si="142"/>
        <v>-3010</v>
      </c>
      <c r="ID32">
        <f t="shared" si="142"/>
        <v>-3000</v>
      </c>
      <c r="IE32">
        <f t="shared" si="142"/>
        <v>-2990</v>
      </c>
      <c r="IF32">
        <f t="shared" si="142"/>
        <v>-2980</v>
      </c>
      <c r="IG32">
        <f t="shared" si="142"/>
        <v>-2970</v>
      </c>
      <c r="IH32">
        <f t="shared" si="142"/>
        <v>-2960</v>
      </c>
      <c r="II32">
        <f t="shared" si="142"/>
        <v>-2950</v>
      </c>
      <c r="IJ32">
        <f t="shared" si="142"/>
        <v>-2940</v>
      </c>
      <c r="IK32">
        <f t="shared" si="142"/>
        <v>-2930</v>
      </c>
      <c r="IL32">
        <f t="shared" si="142"/>
        <v>-2920</v>
      </c>
      <c r="IM32">
        <f t="shared" si="142"/>
        <v>-2910</v>
      </c>
      <c r="IN32">
        <f t="shared" si="142"/>
        <v>-2900</v>
      </c>
      <c r="IO32">
        <f t="shared" si="142"/>
        <v>-2890</v>
      </c>
      <c r="IP32">
        <f t="shared" si="142"/>
        <v>-2880</v>
      </c>
      <c r="IQ32">
        <f t="shared" si="142"/>
        <v>-2870</v>
      </c>
      <c r="IR32">
        <f t="shared" si="142"/>
        <v>-2860</v>
      </c>
      <c r="IS32">
        <f t="shared" si="142"/>
        <v>-2850</v>
      </c>
      <c r="IT32">
        <f t="shared" si="142"/>
        <v>-2840</v>
      </c>
      <c r="IU32">
        <f t="shared" si="142"/>
        <v>-2830</v>
      </c>
      <c r="IV32">
        <f t="shared" si="142"/>
        <v>-2820</v>
      </c>
      <c r="IW32">
        <f t="shared" si="142"/>
        <v>-2810</v>
      </c>
      <c r="IX32">
        <f t="shared" si="142"/>
        <v>-2800</v>
      </c>
      <c r="IY32">
        <f t="shared" ref="IY32:LJ32" si="143">IY26-1600</f>
        <v>-2790</v>
      </c>
      <c r="IZ32">
        <f t="shared" si="143"/>
        <v>-2780</v>
      </c>
      <c r="JA32">
        <f t="shared" si="143"/>
        <v>-2770</v>
      </c>
      <c r="JB32">
        <f t="shared" si="143"/>
        <v>-2760</v>
      </c>
      <c r="JC32">
        <f t="shared" si="143"/>
        <v>-2750</v>
      </c>
      <c r="JD32">
        <f t="shared" si="143"/>
        <v>-2740</v>
      </c>
      <c r="JE32">
        <f t="shared" si="143"/>
        <v>-2730</v>
      </c>
      <c r="JF32">
        <f t="shared" si="143"/>
        <v>-2720</v>
      </c>
      <c r="JG32">
        <f t="shared" si="143"/>
        <v>-2710</v>
      </c>
      <c r="JH32">
        <f t="shared" si="143"/>
        <v>-2700</v>
      </c>
      <c r="JI32">
        <f t="shared" si="143"/>
        <v>-2690</v>
      </c>
      <c r="JJ32">
        <f t="shared" si="143"/>
        <v>-2680</v>
      </c>
      <c r="JK32">
        <f t="shared" si="143"/>
        <v>-2670</v>
      </c>
      <c r="JL32">
        <f t="shared" si="143"/>
        <v>-2660</v>
      </c>
      <c r="JM32">
        <f t="shared" si="143"/>
        <v>-2650</v>
      </c>
      <c r="JN32">
        <f t="shared" si="143"/>
        <v>-2640</v>
      </c>
      <c r="JO32">
        <f t="shared" si="143"/>
        <v>-2630</v>
      </c>
      <c r="JP32">
        <f t="shared" si="143"/>
        <v>-2620</v>
      </c>
      <c r="JQ32">
        <f t="shared" si="143"/>
        <v>-2610</v>
      </c>
      <c r="JR32">
        <f t="shared" si="143"/>
        <v>-2600</v>
      </c>
      <c r="JS32">
        <f t="shared" si="143"/>
        <v>-2590</v>
      </c>
      <c r="JT32">
        <f t="shared" si="143"/>
        <v>-2580</v>
      </c>
      <c r="JU32">
        <f t="shared" si="143"/>
        <v>-2570</v>
      </c>
      <c r="JV32">
        <f t="shared" si="143"/>
        <v>-2560</v>
      </c>
      <c r="JW32">
        <f t="shared" si="143"/>
        <v>-2550</v>
      </c>
      <c r="JX32">
        <f t="shared" si="143"/>
        <v>-2540</v>
      </c>
      <c r="JY32">
        <f t="shared" si="143"/>
        <v>-2530</v>
      </c>
      <c r="JZ32">
        <f t="shared" si="143"/>
        <v>-2520</v>
      </c>
      <c r="KA32">
        <f t="shared" si="143"/>
        <v>-2510</v>
      </c>
      <c r="KB32">
        <f t="shared" si="143"/>
        <v>-2500</v>
      </c>
      <c r="KC32">
        <f t="shared" si="143"/>
        <v>-2490</v>
      </c>
      <c r="KD32">
        <f t="shared" si="143"/>
        <v>-2480</v>
      </c>
      <c r="KE32">
        <f t="shared" si="143"/>
        <v>-2470</v>
      </c>
      <c r="KF32">
        <f t="shared" si="143"/>
        <v>-2460</v>
      </c>
      <c r="KG32">
        <f t="shared" si="143"/>
        <v>-2450</v>
      </c>
      <c r="KH32">
        <f t="shared" si="143"/>
        <v>-2440</v>
      </c>
      <c r="KI32">
        <f t="shared" si="143"/>
        <v>-2430</v>
      </c>
      <c r="KJ32">
        <f t="shared" si="143"/>
        <v>-2420</v>
      </c>
      <c r="KK32">
        <f t="shared" si="143"/>
        <v>-2410</v>
      </c>
      <c r="KL32">
        <f t="shared" si="143"/>
        <v>-2400</v>
      </c>
      <c r="KM32">
        <f t="shared" si="143"/>
        <v>-2390</v>
      </c>
      <c r="KN32">
        <f t="shared" si="143"/>
        <v>-2380</v>
      </c>
      <c r="KO32">
        <f t="shared" si="143"/>
        <v>-2370</v>
      </c>
      <c r="KP32">
        <f t="shared" si="143"/>
        <v>-2360</v>
      </c>
      <c r="KQ32">
        <f t="shared" si="143"/>
        <v>-2350</v>
      </c>
      <c r="KR32">
        <f t="shared" si="143"/>
        <v>-2340</v>
      </c>
      <c r="KS32">
        <f t="shared" si="143"/>
        <v>-2330</v>
      </c>
      <c r="KT32">
        <f t="shared" si="143"/>
        <v>-2320</v>
      </c>
      <c r="KU32">
        <f t="shared" si="143"/>
        <v>-2310</v>
      </c>
      <c r="KV32">
        <f t="shared" si="143"/>
        <v>-2300</v>
      </c>
      <c r="KW32">
        <f t="shared" si="143"/>
        <v>-2290</v>
      </c>
      <c r="KX32">
        <f t="shared" si="143"/>
        <v>-2280</v>
      </c>
      <c r="KY32">
        <f t="shared" si="143"/>
        <v>-2270</v>
      </c>
      <c r="KZ32">
        <f t="shared" si="143"/>
        <v>-2260</v>
      </c>
      <c r="LA32">
        <f t="shared" si="143"/>
        <v>-2250</v>
      </c>
      <c r="LB32">
        <f t="shared" si="143"/>
        <v>-2240</v>
      </c>
      <c r="LC32">
        <f t="shared" si="143"/>
        <v>-2230</v>
      </c>
      <c r="LD32">
        <f t="shared" si="143"/>
        <v>-2220</v>
      </c>
      <c r="LE32">
        <f t="shared" si="143"/>
        <v>-2210</v>
      </c>
      <c r="LF32">
        <f t="shared" si="143"/>
        <v>-2200</v>
      </c>
      <c r="LG32">
        <f t="shared" si="143"/>
        <v>-2190</v>
      </c>
      <c r="LH32">
        <f t="shared" si="143"/>
        <v>-2180</v>
      </c>
      <c r="LI32">
        <f t="shared" si="143"/>
        <v>-2170</v>
      </c>
      <c r="LJ32">
        <f t="shared" si="143"/>
        <v>-2160</v>
      </c>
      <c r="LK32">
        <f t="shared" ref="LK32:NV32" si="144">LK26-1600</f>
        <v>-2150</v>
      </c>
      <c r="LL32">
        <f t="shared" si="144"/>
        <v>-2140</v>
      </c>
      <c r="LM32">
        <f t="shared" si="144"/>
        <v>-2130</v>
      </c>
      <c r="LN32">
        <f t="shared" si="144"/>
        <v>-2120</v>
      </c>
      <c r="LO32">
        <f t="shared" si="144"/>
        <v>-2110</v>
      </c>
      <c r="LP32">
        <f t="shared" si="144"/>
        <v>-2100</v>
      </c>
      <c r="LQ32">
        <f t="shared" si="144"/>
        <v>-2090</v>
      </c>
      <c r="LR32">
        <f t="shared" si="144"/>
        <v>-2080</v>
      </c>
      <c r="LS32">
        <f t="shared" si="144"/>
        <v>-2070</v>
      </c>
      <c r="LT32">
        <f t="shared" si="144"/>
        <v>-2060</v>
      </c>
      <c r="LU32">
        <f t="shared" si="144"/>
        <v>-2050</v>
      </c>
      <c r="LV32">
        <f t="shared" si="144"/>
        <v>-2040</v>
      </c>
      <c r="LW32">
        <f t="shared" si="144"/>
        <v>-2030</v>
      </c>
      <c r="LX32">
        <f t="shared" si="144"/>
        <v>-2020</v>
      </c>
      <c r="LY32">
        <f t="shared" si="144"/>
        <v>-2010</v>
      </c>
      <c r="LZ32">
        <f t="shared" si="144"/>
        <v>-2000</v>
      </c>
      <c r="MA32">
        <f t="shared" si="144"/>
        <v>-1990</v>
      </c>
      <c r="MB32">
        <f t="shared" si="144"/>
        <v>-1980</v>
      </c>
      <c r="MC32">
        <f t="shared" si="144"/>
        <v>-1970</v>
      </c>
      <c r="MD32">
        <f t="shared" si="144"/>
        <v>-1960</v>
      </c>
      <c r="ME32">
        <f t="shared" si="144"/>
        <v>-1950</v>
      </c>
      <c r="MF32">
        <f t="shared" si="144"/>
        <v>-1940</v>
      </c>
      <c r="MG32">
        <f t="shared" si="144"/>
        <v>-1930</v>
      </c>
      <c r="MH32">
        <f t="shared" si="144"/>
        <v>-1920</v>
      </c>
      <c r="MI32">
        <f t="shared" si="144"/>
        <v>-1910</v>
      </c>
      <c r="MJ32">
        <f t="shared" si="144"/>
        <v>-1900</v>
      </c>
      <c r="MK32">
        <f t="shared" si="144"/>
        <v>-1890</v>
      </c>
      <c r="ML32">
        <f t="shared" si="144"/>
        <v>-1880</v>
      </c>
      <c r="MM32">
        <f t="shared" si="144"/>
        <v>-1870</v>
      </c>
      <c r="MN32">
        <f t="shared" si="144"/>
        <v>-1860</v>
      </c>
      <c r="MO32">
        <f t="shared" si="144"/>
        <v>-1850</v>
      </c>
      <c r="MP32">
        <f t="shared" si="144"/>
        <v>-1840</v>
      </c>
      <c r="MQ32">
        <f t="shared" si="144"/>
        <v>-1830</v>
      </c>
      <c r="MR32">
        <f t="shared" si="144"/>
        <v>-1820</v>
      </c>
      <c r="MS32">
        <f t="shared" si="144"/>
        <v>-1810</v>
      </c>
      <c r="MT32">
        <f t="shared" si="144"/>
        <v>-1800</v>
      </c>
      <c r="MU32">
        <f t="shared" si="144"/>
        <v>-1790</v>
      </c>
      <c r="MV32">
        <f t="shared" si="144"/>
        <v>-1780</v>
      </c>
      <c r="MW32">
        <f t="shared" si="144"/>
        <v>-1770</v>
      </c>
      <c r="MX32">
        <f t="shared" si="144"/>
        <v>-1760</v>
      </c>
      <c r="MY32">
        <f t="shared" si="144"/>
        <v>-1750</v>
      </c>
      <c r="MZ32">
        <f t="shared" si="144"/>
        <v>-1740</v>
      </c>
      <c r="NA32">
        <f t="shared" si="144"/>
        <v>-1730</v>
      </c>
      <c r="NB32">
        <f t="shared" si="144"/>
        <v>-1720</v>
      </c>
      <c r="NC32">
        <f t="shared" si="144"/>
        <v>-1710</v>
      </c>
      <c r="ND32">
        <f t="shared" si="144"/>
        <v>-1700</v>
      </c>
      <c r="NE32">
        <f t="shared" si="144"/>
        <v>-1690</v>
      </c>
      <c r="NF32">
        <f t="shared" si="144"/>
        <v>-1680</v>
      </c>
      <c r="NG32">
        <f t="shared" si="144"/>
        <v>-1670</v>
      </c>
      <c r="NH32">
        <f t="shared" si="144"/>
        <v>-1660</v>
      </c>
      <c r="NI32">
        <f t="shared" si="144"/>
        <v>-1650</v>
      </c>
      <c r="NJ32">
        <f t="shared" si="144"/>
        <v>-1640</v>
      </c>
      <c r="NK32">
        <f t="shared" si="144"/>
        <v>-1630</v>
      </c>
      <c r="NL32">
        <f t="shared" si="144"/>
        <v>-1620</v>
      </c>
      <c r="NM32">
        <f t="shared" si="144"/>
        <v>-1610</v>
      </c>
      <c r="NN32">
        <f t="shared" si="144"/>
        <v>-1600</v>
      </c>
      <c r="NO32">
        <f t="shared" si="144"/>
        <v>-1590</v>
      </c>
      <c r="NP32">
        <f t="shared" si="144"/>
        <v>-1580</v>
      </c>
      <c r="NQ32">
        <f t="shared" si="144"/>
        <v>-1570</v>
      </c>
      <c r="NR32">
        <f t="shared" si="144"/>
        <v>-1560</v>
      </c>
      <c r="NS32">
        <f t="shared" si="144"/>
        <v>-1550</v>
      </c>
      <c r="NT32">
        <f t="shared" si="144"/>
        <v>-1540</v>
      </c>
      <c r="NU32">
        <f t="shared" si="144"/>
        <v>-1530</v>
      </c>
      <c r="NV32">
        <f t="shared" si="144"/>
        <v>-1520</v>
      </c>
      <c r="NW32">
        <f t="shared" ref="NW32:QH32" si="145">NW26-1600</f>
        <v>-1510</v>
      </c>
      <c r="NX32">
        <f t="shared" si="145"/>
        <v>-1500</v>
      </c>
      <c r="NY32">
        <f t="shared" si="145"/>
        <v>-1490</v>
      </c>
      <c r="NZ32">
        <f t="shared" si="145"/>
        <v>-1480</v>
      </c>
      <c r="OA32">
        <f t="shared" si="145"/>
        <v>-1470</v>
      </c>
      <c r="OB32">
        <f t="shared" si="145"/>
        <v>-1460</v>
      </c>
      <c r="OC32">
        <f t="shared" si="145"/>
        <v>-1450</v>
      </c>
      <c r="OD32">
        <f t="shared" si="145"/>
        <v>-1440</v>
      </c>
      <c r="OE32">
        <f t="shared" si="145"/>
        <v>-1430</v>
      </c>
      <c r="OF32">
        <f t="shared" si="145"/>
        <v>-1420</v>
      </c>
      <c r="OG32">
        <f t="shared" si="145"/>
        <v>-1410</v>
      </c>
      <c r="OH32">
        <f t="shared" si="145"/>
        <v>-1400</v>
      </c>
      <c r="OI32">
        <f t="shared" si="145"/>
        <v>-1390</v>
      </c>
      <c r="OJ32">
        <f t="shared" si="145"/>
        <v>-1380</v>
      </c>
      <c r="OK32">
        <f t="shared" si="145"/>
        <v>-1370</v>
      </c>
      <c r="OL32">
        <f t="shared" si="145"/>
        <v>-1360</v>
      </c>
      <c r="OM32">
        <f t="shared" si="145"/>
        <v>-1350</v>
      </c>
      <c r="ON32">
        <f t="shared" si="145"/>
        <v>-1340</v>
      </c>
      <c r="OO32">
        <f t="shared" si="145"/>
        <v>-1330</v>
      </c>
      <c r="OP32">
        <f t="shared" si="145"/>
        <v>-1320</v>
      </c>
      <c r="OQ32">
        <f t="shared" si="145"/>
        <v>-1310</v>
      </c>
      <c r="OR32">
        <f t="shared" si="145"/>
        <v>-1300</v>
      </c>
      <c r="OS32">
        <f t="shared" si="145"/>
        <v>-1290</v>
      </c>
      <c r="OT32">
        <f t="shared" si="145"/>
        <v>-1280</v>
      </c>
      <c r="OU32">
        <f t="shared" si="145"/>
        <v>-1270</v>
      </c>
      <c r="OV32">
        <f t="shared" si="145"/>
        <v>-1260</v>
      </c>
      <c r="OW32">
        <f t="shared" si="145"/>
        <v>-1250</v>
      </c>
      <c r="OX32">
        <f t="shared" si="145"/>
        <v>-1240</v>
      </c>
      <c r="OY32">
        <f t="shared" si="145"/>
        <v>-1230</v>
      </c>
      <c r="OZ32">
        <f t="shared" si="145"/>
        <v>-1220</v>
      </c>
      <c r="PA32">
        <f t="shared" si="145"/>
        <v>-1210</v>
      </c>
      <c r="PB32">
        <f t="shared" si="145"/>
        <v>-1200</v>
      </c>
      <c r="PC32">
        <f t="shared" si="145"/>
        <v>-1190</v>
      </c>
      <c r="PD32">
        <f t="shared" si="145"/>
        <v>-1180</v>
      </c>
      <c r="PE32">
        <f t="shared" si="145"/>
        <v>-1170</v>
      </c>
      <c r="PF32">
        <f t="shared" si="145"/>
        <v>-1160</v>
      </c>
      <c r="PG32">
        <f t="shared" si="145"/>
        <v>-1150</v>
      </c>
      <c r="PH32">
        <f t="shared" si="145"/>
        <v>-1140</v>
      </c>
      <c r="PI32">
        <f t="shared" si="145"/>
        <v>-1130</v>
      </c>
      <c r="PJ32">
        <f t="shared" si="145"/>
        <v>-1120</v>
      </c>
      <c r="PK32">
        <f t="shared" si="145"/>
        <v>-1110</v>
      </c>
      <c r="PL32">
        <f t="shared" si="145"/>
        <v>-1100</v>
      </c>
      <c r="PM32">
        <f t="shared" si="145"/>
        <v>-1090</v>
      </c>
      <c r="PN32">
        <f t="shared" si="145"/>
        <v>-1080</v>
      </c>
      <c r="PO32">
        <f t="shared" si="145"/>
        <v>-1070</v>
      </c>
      <c r="PP32">
        <f t="shared" si="145"/>
        <v>-1060</v>
      </c>
      <c r="PQ32">
        <f t="shared" si="145"/>
        <v>-1050</v>
      </c>
      <c r="PR32">
        <f t="shared" si="145"/>
        <v>-1040</v>
      </c>
      <c r="PS32">
        <f t="shared" si="145"/>
        <v>-1030</v>
      </c>
      <c r="PT32">
        <f t="shared" si="145"/>
        <v>-1020</v>
      </c>
      <c r="PU32">
        <f t="shared" si="145"/>
        <v>-1010</v>
      </c>
      <c r="PV32">
        <f t="shared" si="145"/>
        <v>-1000</v>
      </c>
      <c r="PW32">
        <f t="shared" si="145"/>
        <v>-990</v>
      </c>
      <c r="PX32">
        <f t="shared" si="145"/>
        <v>-980</v>
      </c>
      <c r="PY32">
        <f t="shared" si="145"/>
        <v>-970</v>
      </c>
      <c r="PZ32">
        <f t="shared" si="145"/>
        <v>-960</v>
      </c>
      <c r="QA32">
        <f t="shared" si="145"/>
        <v>-950</v>
      </c>
      <c r="QB32">
        <f t="shared" si="145"/>
        <v>-940</v>
      </c>
      <c r="QC32">
        <f t="shared" si="145"/>
        <v>-930</v>
      </c>
      <c r="QD32">
        <f t="shared" si="145"/>
        <v>-920</v>
      </c>
      <c r="QE32">
        <f t="shared" si="145"/>
        <v>-910</v>
      </c>
      <c r="QF32">
        <f t="shared" si="145"/>
        <v>-900</v>
      </c>
      <c r="QG32">
        <f t="shared" si="145"/>
        <v>-890</v>
      </c>
      <c r="QH32">
        <f t="shared" si="145"/>
        <v>-880</v>
      </c>
      <c r="QI32">
        <f t="shared" ref="QI32:ST32" si="146">QI26-1600</f>
        <v>-870</v>
      </c>
      <c r="QJ32">
        <f t="shared" si="146"/>
        <v>-860</v>
      </c>
      <c r="QK32">
        <f t="shared" si="146"/>
        <v>-850</v>
      </c>
      <c r="QL32">
        <f t="shared" si="146"/>
        <v>-840</v>
      </c>
      <c r="QM32">
        <f t="shared" si="146"/>
        <v>-830</v>
      </c>
      <c r="QN32">
        <f t="shared" si="146"/>
        <v>-820</v>
      </c>
      <c r="QO32">
        <f t="shared" si="146"/>
        <v>-810</v>
      </c>
      <c r="QP32">
        <f t="shared" si="146"/>
        <v>-800</v>
      </c>
      <c r="QQ32">
        <f t="shared" si="146"/>
        <v>-790</v>
      </c>
      <c r="QR32">
        <f t="shared" si="146"/>
        <v>-780</v>
      </c>
      <c r="QS32">
        <f t="shared" si="146"/>
        <v>-770</v>
      </c>
      <c r="QT32">
        <f t="shared" si="146"/>
        <v>-760</v>
      </c>
      <c r="QU32">
        <f t="shared" si="146"/>
        <v>-750</v>
      </c>
      <c r="QV32">
        <f t="shared" si="146"/>
        <v>-740</v>
      </c>
      <c r="QW32">
        <f t="shared" si="146"/>
        <v>-730</v>
      </c>
      <c r="QX32">
        <f t="shared" si="146"/>
        <v>-720</v>
      </c>
      <c r="QY32">
        <f t="shared" si="146"/>
        <v>-710</v>
      </c>
      <c r="QZ32">
        <f t="shared" si="146"/>
        <v>-700</v>
      </c>
      <c r="RA32">
        <f t="shared" si="146"/>
        <v>-690</v>
      </c>
      <c r="RB32">
        <f t="shared" si="146"/>
        <v>-680</v>
      </c>
      <c r="RC32">
        <f t="shared" si="146"/>
        <v>-670</v>
      </c>
      <c r="RD32">
        <f t="shared" si="146"/>
        <v>-660</v>
      </c>
      <c r="RE32">
        <f t="shared" si="146"/>
        <v>-650</v>
      </c>
      <c r="RF32">
        <f t="shared" si="146"/>
        <v>-640</v>
      </c>
      <c r="RG32">
        <f t="shared" si="146"/>
        <v>-630</v>
      </c>
      <c r="RH32">
        <f t="shared" si="146"/>
        <v>-620</v>
      </c>
      <c r="RI32">
        <f t="shared" si="146"/>
        <v>-610</v>
      </c>
      <c r="RJ32">
        <f t="shared" si="146"/>
        <v>-600</v>
      </c>
      <c r="RK32">
        <f t="shared" si="146"/>
        <v>-590</v>
      </c>
      <c r="RL32">
        <f t="shared" si="146"/>
        <v>-580</v>
      </c>
      <c r="RM32">
        <f t="shared" si="146"/>
        <v>-570</v>
      </c>
      <c r="RN32">
        <f t="shared" si="146"/>
        <v>-560</v>
      </c>
      <c r="RO32">
        <f t="shared" si="146"/>
        <v>-550</v>
      </c>
      <c r="RP32">
        <f t="shared" si="146"/>
        <v>-540</v>
      </c>
      <c r="RQ32">
        <f t="shared" si="146"/>
        <v>-530</v>
      </c>
      <c r="RR32">
        <f t="shared" si="146"/>
        <v>-520</v>
      </c>
      <c r="RS32">
        <f t="shared" si="146"/>
        <v>-510</v>
      </c>
      <c r="RT32">
        <f t="shared" si="146"/>
        <v>-500</v>
      </c>
      <c r="RU32">
        <f t="shared" si="146"/>
        <v>-490</v>
      </c>
      <c r="RV32">
        <f t="shared" si="146"/>
        <v>-480</v>
      </c>
      <c r="RW32">
        <f t="shared" si="146"/>
        <v>-470</v>
      </c>
      <c r="RX32">
        <f t="shared" si="146"/>
        <v>-460</v>
      </c>
      <c r="RY32">
        <f t="shared" si="146"/>
        <v>-450</v>
      </c>
      <c r="RZ32">
        <f t="shared" si="146"/>
        <v>-440</v>
      </c>
      <c r="SA32">
        <f t="shared" si="146"/>
        <v>-430</v>
      </c>
      <c r="SB32">
        <f t="shared" si="146"/>
        <v>-420</v>
      </c>
      <c r="SC32">
        <f t="shared" si="146"/>
        <v>-410</v>
      </c>
      <c r="SD32">
        <f t="shared" si="146"/>
        <v>-400</v>
      </c>
      <c r="SE32">
        <f t="shared" si="146"/>
        <v>-390</v>
      </c>
      <c r="SF32">
        <f t="shared" si="146"/>
        <v>-380</v>
      </c>
      <c r="SG32">
        <f t="shared" si="146"/>
        <v>-370</v>
      </c>
      <c r="SH32">
        <f t="shared" si="146"/>
        <v>-360</v>
      </c>
      <c r="SI32">
        <f t="shared" si="146"/>
        <v>-350</v>
      </c>
      <c r="SJ32">
        <f t="shared" si="146"/>
        <v>-340</v>
      </c>
      <c r="SK32">
        <f t="shared" si="146"/>
        <v>-330</v>
      </c>
      <c r="SL32">
        <f t="shared" si="146"/>
        <v>-320</v>
      </c>
      <c r="SM32">
        <f t="shared" si="146"/>
        <v>-310</v>
      </c>
      <c r="SN32">
        <f t="shared" si="146"/>
        <v>-300</v>
      </c>
      <c r="SO32">
        <f t="shared" si="146"/>
        <v>-290</v>
      </c>
      <c r="SP32">
        <f t="shared" si="146"/>
        <v>-280</v>
      </c>
      <c r="SQ32">
        <f t="shared" si="146"/>
        <v>-270</v>
      </c>
      <c r="SR32">
        <f t="shared" si="146"/>
        <v>-260</v>
      </c>
      <c r="SS32">
        <f t="shared" si="146"/>
        <v>-250</v>
      </c>
      <c r="ST32">
        <f t="shared" si="146"/>
        <v>-240</v>
      </c>
      <c r="SU32">
        <f t="shared" ref="SU32:VF32" si="147">SU26-1600</f>
        <v>-230</v>
      </c>
      <c r="SV32">
        <f t="shared" si="147"/>
        <v>-220</v>
      </c>
      <c r="SW32">
        <f t="shared" si="147"/>
        <v>-210</v>
      </c>
      <c r="SX32">
        <f t="shared" si="147"/>
        <v>-200</v>
      </c>
      <c r="SY32">
        <f t="shared" si="147"/>
        <v>-190</v>
      </c>
      <c r="SZ32">
        <f t="shared" si="147"/>
        <v>-180</v>
      </c>
      <c r="TA32">
        <f t="shared" si="147"/>
        <v>-170</v>
      </c>
      <c r="TB32">
        <f t="shared" si="147"/>
        <v>-160</v>
      </c>
      <c r="TC32">
        <f t="shared" si="147"/>
        <v>-150</v>
      </c>
      <c r="TD32">
        <f t="shared" si="147"/>
        <v>-140</v>
      </c>
      <c r="TE32">
        <f t="shared" si="147"/>
        <v>-130</v>
      </c>
      <c r="TF32">
        <f t="shared" si="147"/>
        <v>-120</v>
      </c>
      <c r="TG32">
        <f t="shared" si="147"/>
        <v>-110</v>
      </c>
      <c r="TH32">
        <f t="shared" si="147"/>
        <v>-100</v>
      </c>
      <c r="TI32">
        <f t="shared" si="147"/>
        <v>-90</v>
      </c>
      <c r="TJ32">
        <f t="shared" si="147"/>
        <v>-80</v>
      </c>
      <c r="TK32">
        <f t="shared" si="147"/>
        <v>-70</v>
      </c>
      <c r="TL32">
        <f t="shared" si="147"/>
        <v>-60</v>
      </c>
      <c r="TM32">
        <f t="shared" si="147"/>
        <v>-50</v>
      </c>
      <c r="TN32">
        <f t="shared" si="147"/>
        <v>-40</v>
      </c>
      <c r="TO32">
        <f t="shared" si="147"/>
        <v>-30</v>
      </c>
      <c r="TP32">
        <f t="shared" si="147"/>
        <v>-20</v>
      </c>
      <c r="TQ32">
        <f t="shared" si="147"/>
        <v>-10</v>
      </c>
      <c r="TR32">
        <f t="shared" si="147"/>
        <v>0</v>
      </c>
      <c r="TS32">
        <f t="shared" si="147"/>
        <v>10</v>
      </c>
      <c r="TT32">
        <f t="shared" si="147"/>
        <v>20</v>
      </c>
      <c r="TU32">
        <f t="shared" si="147"/>
        <v>21</v>
      </c>
      <c r="TV32">
        <f t="shared" si="147"/>
        <v>22</v>
      </c>
      <c r="TW32">
        <f t="shared" si="147"/>
        <v>23</v>
      </c>
      <c r="TX32">
        <f t="shared" si="147"/>
        <v>24</v>
      </c>
      <c r="TY32">
        <f t="shared" si="147"/>
        <v>25</v>
      </c>
      <c r="TZ32">
        <f t="shared" si="147"/>
        <v>26</v>
      </c>
      <c r="UA32">
        <f t="shared" si="147"/>
        <v>27</v>
      </c>
      <c r="UB32">
        <f t="shared" si="147"/>
        <v>28</v>
      </c>
      <c r="UC32">
        <f t="shared" si="147"/>
        <v>29</v>
      </c>
      <c r="UD32">
        <f t="shared" si="147"/>
        <v>30</v>
      </c>
      <c r="UE32">
        <f t="shared" si="147"/>
        <v>31</v>
      </c>
      <c r="UF32">
        <f t="shared" si="147"/>
        <v>32</v>
      </c>
      <c r="UG32">
        <f t="shared" si="147"/>
        <v>33</v>
      </c>
      <c r="UH32">
        <f t="shared" si="147"/>
        <v>34</v>
      </c>
      <c r="UI32">
        <f t="shared" si="147"/>
        <v>35</v>
      </c>
      <c r="UJ32">
        <f t="shared" si="147"/>
        <v>36</v>
      </c>
      <c r="UK32">
        <f t="shared" si="147"/>
        <v>37</v>
      </c>
      <c r="UL32">
        <f t="shared" si="147"/>
        <v>38</v>
      </c>
      <c r="UM32">
        <f t="shared" si="147"/>
        <v>39</v>
      </c>
      <c r="UN32">
        <f t="shared" si="147"/>
        <v>40</v>
      </c>
      <c r="UO32">
        <f t="shared" si="147"/>
        <v>41</v>
      </c>
      <c r="UP32">
        <f t="shared" si="147"/>
        <v>42</v>
      </c>
      <c r="UQ32">
        <f t="shared" si="147"/>
        <v>43</v>
      </c>
      <c r="UR32">
        <f t="shared" si="147"/>
        <v>44</v>
      </c>
      <c r="US32">
        <f t="shared" si="147"/>
        <v>45</v>
      </c>
      <c r="UT32">
        <f t="shared" si="147"/>
        <v>46</v>
      </c>
      <c r="UU32">
        <f t="shared" si="147"/>
        <v>47</v>
      </c>
      <c r="UV32">
        <f t="shared" si="147"/>
        <v>48</v>
      </c>
      <c r="UW32">
        <f t="shared" si="147"/>
        <v>49</v>
      </c>
      <c r="UX32">
        <f t="shared" si="147"/>
        <v>50</v>
      </c>
      <c r="UY32">
        <f t="shared" si="147"/>
        <v>51</v>
      </c>
      <c r="UZ32">
        <f t="shared" si="147"/>
        <v>52</v>
      </c>
      <c r="VA32">
        <f t="shared" si="147"/>
        <v>53</v>
      </c>
      <c r="VB32">
        <f t="shared" si="147"/>
        <v>54</v>
      </c>
      <c r="VC32">
        <f t="shared" si="147"/>
        <v>55</v>
      </c>
      <c r="VD32">
        <f t="shared" si="147"/>
        <v>56</v>
      </c>
      <c r="VE32">
        <f t="shared" si="147"/>
        <v>57</v>
      </c>
      <c r="VF32">
        <f t="shared" si="147"/>
        <v>58</v>
      </c>
      <c r="VG32">
        <f t="shared" ref="VG32:XR32" si="148">VG26-1600</f>
        <v>59</v>
      </c>
      <c r="VH32">
        <f t="shared" si="148"/>
        <v>60</v>
      </c>
      <c r="VI32">
        <f t="shared" si="148"/>
        <v>61</v>
      </c>
      <c r="VJ32">
        <f t="shared" si="148"/>
        <v>62</v>
      </c>
      <c r="VK32">
        <f t="shared" si="148"/>
        <v>63</v>
      </c>
      <c r="VL32">
        <f t="shared" si="148"/>
        <v>64</v>
      </c>
      <c r="VM32">
        <f t="shared" si="148"/>
        <v>65</v>
      </c>
      <c r="VN32">
        <f t="shared" si="148"/>
        <v>66</v>
      </c>
      <c r="VO32">
        <f t="shared" si="148"/>
        <v>67</v>
      </c>
      <c r="VP32">
        <f t="shared" si="148"/>
        <v>68</v>
      </c>
      <c r="VQ32">
        <f t="shared" si="148"/>
        <v>69</v>
      </c>
      <c r="VR32">
        <f t="shared" si="148"/>
        <v>70</v>
      </c>
      <c r="VS32">
        <f t="shared" si="148"/>
        <v>71</v>
      </c>
      <c r="VT32">
        <f t="shared" si="148"/>
        <v>72</v>
      </c>
      <c r="VU32">
        <f t="shared" si="148"/>
        <v>73</v>
      </c>
      <c r="VV32">
        <f t="shared" si="148"/>
        <v>74</v>
      </c>
      <c r="VW32">
        <f t="shared" si="148"/>
        <v>75</v>
      </c>
      <c r="VX32">
        <f t="shared" si="148"/>
        <v>76</v>
      </c>
      <c r="VY32">
        <f t="shared" si="148"/>
        <v>77</v>
      </c>
      <c r="VZ32">
        <f t="shared" si="148"/>
        <v>78</v>
      </c>
      <c r="WA32">
        <f t="shared" si="148"/>
        <v>79</v>
      </c>
      <c r="WB32">
        <f t="shared" si="148"/>
        <v>80</v>
      </c>
      <c r="WC32">
        <f t="shared" si="148"/>
        <v>81</v>
      </c>
      <c r="WD32">
        <f t="shared" si="148"/>
        <v>82</v>
      </c>
      <c r="WE32">
        <f t="shared" si="148"/>
        <v>83</v>
      </c>
      <c r="WF32">
        <f t="shared" si="148"/>
        <v>84</v>
      </c>
      <c r="WG32">
        <f t="shared" si="148"/>
        <v>85</v>
      </c>
      <c r="WH32">
        <f t="shared" si="148"/>
        <v>86</v>
      </c>
      <c r="WI32">
        <f t="shared" si="148"/>
        <v>87</v>
      </c>
      <c r="WJ32">
        <f t="shared" si="148"/>
        <v>88</v>
      </c>
      <c r="WK32">
        <f t="shared" si="148"/>
        <v>89</v>
      </c>
      <c r="WL32">
        <f t="shared" si="148"/>
        <v>90</v>
      </c>
      <c r="WM32">
        <f t="shared" si="148"/>
        <v>91</v>
      </c>
      <c r="WN32">
        <f t="shared" si="148"/>
        <v>92</v>
      </c>
      <c r="WO32">
        <f t="shared" si="148"/>
        <v>93</v>
      </c>
      <c r="WP32">
        <f t="shared" si="148"/>
        <v>94</v>
      </c>
      <c r="WQ32">
        <f t="shared" si="148"/>
        <v>95</v>
      </c>
      <c r="WR32">
        <f t="shared" si="148"/>
        <v>96</v>
      </c>
      <c r="WS32">
        <f t="shared" si="148"/>
        <v>97</v>
      </c>
      <c r="WT32">
        <f t="shared" si="148"/>
        <v>98</v>
      </c>
      <c r="WU32">
        <f t="shared" si="148"/>
        <v>99</v>
      </c>
      <c r="WV32">
        <f t="shared" si="148"/>
        <v>100</v>
      </c>
      <c r="WW32">
        <f t="shared" si="148"/>
        <v>101</v>
      </c>
      <c r="WX32">
        <f t="shared" si="148"/>
        <v>102</v>
      </c>
      <c r="WY32">
        <f t="shared" si="148"/>
        <v>103</v>
      </c>
      <c r="WZ32">
        <f t="shared" si="148"/>
        <v>104</v>
      </c>
      <c r="XA32">
        <f t="shared" si="148"/>
        <v>105</v>
      </c>
      <c r="XB32">
        <f t="shared" si="148"/>
        <v>106</v>
      </c>
      <c r="XC32">
        <f t="shared" si="148"/>
        <v>107</v>
      </c>
      <c r="XD32">
        <f t="shared" si="148"/>
        <v>108</v>
      </c>
      <c r="XE32">
        <f t="shared" si="148"/>
        <v>109</v>
      </c>
      <c r="XF32">
        <f t="shared" si="148"/>
        <v>110</v>
      </c>
      <c r="XG32">
        <f t="shared" si="148"/>
        <v>111</v>
      </c>
      <c r="XH32">
        <f t="shared" si="148"/>
        <v>112</v>
      </c>
      <c r="XI32">
        <f t="shared" si="148"/>
        <v>113</v>
      </c>
      <c r="XJ32">
        <f t="shared" si="148"/>
        <v>114</v>
      </c>
      <c r="XK32">
        <f t="shared" si="148"/>
        <v>115</v>
      </c>
      <c r="XL32">
        <f t="shared" si="148"/>
        <v>116</v>
      </c>
      <c r="XM32">
        <f t="shared" si="148"/>
        <v>117</v>
      </c>
      <c r="XN32">
        <f t="shared" si="148"/>
        <v>118</v>
      </c>
      <c r="XO32">
        <f t="shared" si="148"/>
        <v>119</v>
      </c>
      <c r="XP32">
        <f t="shared" si="148"/>
        <v>120</v>
      </c>
      <c r="XQ32">
        <f t="shared" si="148"/>
        <v>121</v>
      </c>
      <c r="XR32">
        <f t="shared" si="148"/>
        <v>122</v>
      </c>
      <c r="XS32">
        <f t="shared" ref="XS32:AAD32" si="149">XS26-1600</f>
        <v>123</v>
      </c>
      <c r="XT32">
        <f t="shared" si="149"/>
        <v>124</v>
      </c>
      <c r="XU32">
        <f t="shared" si="149"/>
        <v>125</v>
      </c>
      <c r="XV32">
        <f t="shared" si="149"/>
        <v>126</v>
      </c>
      <c r="XW32">
        <f t="shared" si="149"/>
        <v>127</v>
      </c>
      <c r="XX32">
        <f t="shared" si="149"/>
        <v>128</v>
      </c>
      <c r="XY32">
        <f t="shared" si="149"/>
        <v>129</v>
      </c>
      <c r="XZ32">
        <f t="shared" si="149"/>
        <v>130</v>
      </c>
      <c r="YA32">
        <f t="shared" si="149"/>
        <v>131</v>
      </c>
      <c r="YB32">
        <f t="shared" si="149"/>
        <v>132</v>
      </c>
      <c r="YC32">
        <f t="shared" si="149"/>
        <v>133</v>
      </c>
      <c r="YD32">
        <f t="shared" si="149"/>
        <v>134</v>
      </c>
      <c r="YE32">
        <f t="shared" si="149"/>
        <v>135</v>
      </c>
      <c r="YF32">
        <f t="shared" si="149"/>
        <v>136</v>
      </c>
      <c r="YG32">
        <f t="shared" si="149"/>
        <v>137</v>
      </c>
      <c r="YH32">
        <f t="shared" si="149"/>
        <v>138</v>
      </c>
      <c r="YI32">
        <f t="shared" si="149"/>
        <v>139</v>
      </c>
      <c r="YJ32">
        <f t="shared" si="149"/>
        <v>140</v>
      </c>
      <c r="YK32">
        <f t="shared" si="149"/>
        <v>141</v>
      </c>
      <c r="YL32">
        <f t="shared" si="149"/>
        <v>142</v>
      </c>
      <c r="YM32">
        <f t="shared" si="149"/>
        <v>143</v>
      </c>
      <c r="YN32">
        <f t="shared" si="149"/>
        <v>144</v>
      </c>
      <c r="YO32">
        <f t="shared" si="149"/>
        <v>145</v>
      </c>
      <c r="YP32">
        <f t="shared" si="149"/>
        <v>146</v>
      </c>
      <c r="YQ32">
        <f t="shared" si="149"/>
        <v>147</v>
      </c>
      <c r="YR32">
        <f t="shared" si="149"/>
        <v>148</v>
      </c>
      <c r="YS32">
        <f t="shared" si="149"/>
        <v>149</v>
      </c>
      <c r="YT32">
        <f t="shared" si="149"/>
        <v>150</v>
      </c>
      <c r="YU32">
        <f t="shared" si="149"/>
        <v>151</v>
      </c>
      <c r="YV32">
        <f t="shared" si="149"/>
        <v>152</v>
      </c>
      <c r="YW32">
        <f t="shared" si="149"/>
        <v>153</v>
      </c>
      <c r="YX32">
        <f t="shared" si="149"/>
        <v>154</v>
      </c>
      <c r="YY32">
        <f t="shared" si="149"/>
        <v>155</v>
      </c>
      <c r="YZ32">
        <f t="shared" si="149"/>
        <v>156</v>
      </c>
      <c r="ZA32">
        <f t="shared" si="149"/>
        <v>157</v>
      </c>
      <c r="ZB32">
        <f t="shared" si="149"/>
        <v>158</v>
      </c>
      <c r="ZC32">
        <f t="shared" si="149"/>
        <v>159</v>
      </c>
      <c r="ZD32">
        <f t="shared" si="149"/>
        <v>160</v>
      </c>
      <c r="ZE32">
        <f t="shared" si="149"/>
        <v>161</v>
      </c>
      <c r="ZF32">
        <f t="shared" si="149"/>
        <v>162</v>
      </c>
      <c r="ZG32">
        <f t="shared" si="149"/>
        <v>163</v>
      </c>
      <c r="ZH32">
        <f t="shared" si="149"/>
        <v>164</v>
      </c>
      <c r="ZI32">
        <f t="shared" si="149"/>
        <v>165</v>
      </c>
      <c r="ZJ32">
        <f t="shared" si="149"/>
        <v>166</v>
      </c>
      <c r="ZK32">
        <f t="shared" si="149"/>
        <v>167</v>
      </c>
      <c r="ZL32">
        <f t="shared" si="149"/>
        <v>168</v>
      </c>
      <c r="ZM32">
        <f t="shared" si="149"/>
        <v>169</v>
      </c>
      <c r="ZN32">
        <f t="shared" si="149"/>
        <v>170</v>
      </c>
      <c r="ZO32">
        <f t="shared" si="149"/>
        <v>171</v>
      </c>
      <c r="ZP32">
        <f t="shared" si="149"/>
        <v>172</v>
      </c>
      <c r="ZQ32">
        <f t="shared" si="149"/>
        <v>173</v>
      </c>
      <c r="ZR32">
        <f t="shared" si="149"/>
        <v>174</v>
      </c>
      <c r="ZS32">
        <f t="shared" si="149"/>
        <v>175</v>
      </c>
      <c r="ZT32">
        <f t="shared" si="149"/>
        <v>176</v>
      </c>
      <c r="ZU32">
        <f t="shared" si="149"/>
        <v>177</v>
      </c>
      <c r="ZV32">
        <f t="shared" si="149"/>
        <v>178</v>
      </c>
      <c r="ZW32">
        <f t="shared" si="149"/>
        <v>179</v>
      </c>
      <c r="ZX32">
        <f t="shared" si="149"/>
        <v>180</v>
      </c>
      <c r="ZY32">
        <f t="shared" si="149"/>
        <v>181</v>
      </c>
      <c r="ZZ32">
        <f t="shared" si="149"/>
        <v>182</v>
      </c>
      <c r="AAA32">
        <f t="shared" si="149"/>
        <v>183</v>
      </c>
      <c r="AAB32">
        <f t="shared" si="149"/>
        <v>184</v>
      </c>
      <c r="AAC32">
        <f t="shared" si="149"/>
        <v>185</v>
      </c>
      <c r="AAD32">
        <f t="shared" si="149"/>
        <v>186</v>
      </c>
      <c r="AAE32">
        <f t="shared" ref="AAE32:ACP32" si="150">AAE26-1600</f>
        <v>187</v>
      </c>
      <c r="AAF32">
        <f t="shared" si="150"/>
        <v>188</v>
      </c>
      <c r="AAG32">
        <f t="shared" si="150"/>
        <v>189</v>
      </c>
      <c r="AAH32">
        <f t="shared" si="150"/>
        <v>190</v>
      </c>
      <c r="AAI32">
        <f t="shared" si="150"/>
        <v>191</v>
      </c>
      <c r="AAJ32">
        <f t="shared" si="150"/>
        <v>192</v>
      </c>
      <c r="AAK32">
        <f t="shared" si="150"/>
        <v>193</v>
      </c>
      <c r="AAL32">
        <f t="shared" si="150"/>
        <v>194</v>
      </c>
      <c r="AAM32">
        <f t="shared" si="150"/>
        <v>195</v>
      </c>
      <c r="AAN32">
        <f t="shared" si="150"/>
        <v>196</v>
      </c>
      <c r="AAO32">
        <f t="shared" si="150"/>
        <v>197</v>
      </c>
      <c r="AAP32">
        <f t="shared" si="150"/>
        <v>198</v>
      </c>
      <c r="AAQ32">
        <f t="shared" si="150"/>
        <v>199</v>
      </c>
      <c r="AAR32">
        <f t="shared" si="150"/>
        <v>200</v>
      </c>
      <c r="AAS32">
        <f t="shared" si="150"/>
        <v>201</v>
      </c>
      <c r="AAT32">
        <f t="shared" si="150"/>
        <v>202</v>
      </c>
      <c r="AAU32">
        <f t="shared" si="150"/>
        <v>203</v>
      </c>
      <c r="AAV32">
        <f t="shared" si="150"/>
        <v>204</v>
      </c>
      <c r="AAW32">
        <f t="shared" si="150"/>
        <v>205</v>
      </c>
      <c r="AAX32">
        <f t="shared" si="150"/>
        <v>206</v>
      </c>
      <c r="AAY32">
        <f t="shared" si="150"/>
        <v>207</v>
      </c>
      <c r="AAZ32">
        <f t="shared" si="150"/>
        <v>208</v>
      </c>
      <c r="ABA32">
        <f t="shared" si="150"/>
        <v>209</v>
      </c>
      <c r="ABB32">
        <f t="shared" si="150"/>
        <v>210</v>
      </c>
      <c r="ABC32">
        <f t="shared" si="150"/>
        <v>211</v>
      </c>
      <c r="ABD32">
        <f t="shared" si="150"/>
        <v>212</v>
      </c>
      <c r="ABE32">
        <f t="shared" si="150"/>
        <v>213</v>
      </c>
      <c r="ABF32">
        <f t="shared" si="150"/>
        <v>214</v>
      </c>
      <c r="ABG32">
        <f t="shared" si="150"/>
        <v>215</v>
      </c>
      <c r="ABH32">
        <f t="shared" si="150"/>
        <v>216</v>
      </c>
      <c r="ABI32">
        <f t="shared" si="150"/>
        <v>217</v>
      </c>
      <c r="ABJ32">
        <f t="shared" si="150"/>
        <v>218</v>
      </c>
      <c r="ABK32">
        <f t="shared" si="150"/>
        <v>219</v>
      </c>
      <c r="ABL32">
        <f t="shared" si="150"/>
        <v>220</v>
      </c>
      <c r="ABM32">
        <f t="shared" si="150"/>
        <v>221</v>
      </c>
      <c r="ABN32">
        <f t="shared" si="150"/>
        <v>222</v>
      </c>
      <c r="ABO32">
        <f t="shared" si="150"/>
        <v>223</v>
      </c>
      <c r="ABP32">
        <f t="shared" si="150"/>
        <v>224</v>
      </c>
      <c r="ABQ32">
        <f t="shared" si="150"/>
        <v>225</v>
      </c>
      <c r="ABR32">
        <f t="shared" si="150"/>
        <v>226</v>
      </c>
      <c r="ABS32">
        <f t="shared" si="150"/>
        <v>227</v>
      </c>
      <c r="ABT32">
        <f t="shared" si="150"/>
        <v>228</v>
      </c>
      <c r="ABU32">
        <f t="shared" si="150"/>
        <v>229</v>
      </c>
      <c r="ABV32">
        <f t="shared" si="150"/>
        <v>230</v>
      </c>
      <c r="ABW32">
        <f t="shared" si="150"/>
        <v>231</v>
      </c>
      <c r="ABX32">
        <f t="shared" si="150"/>
        <v>232</v>
      </c>
      <c r="ABY32">
        <f t="shared" si="150"/>
        <v>233</v>
      </c>
      <c r="ABZ32">
        <f t="shared" si="150"/>
        <v>234</v>
      </c>
      <c r="ACA32">
        <f t="shared" si="150"/>
        <v>235</v>
      </c>
      <c r="ACB32">
        <f t="shared" si="150"/>
        <v>236</v>
      </c>
      <c r="ACC32">
        <f t="shared" si="150"/>
        <v>237</v>
      </c>
      <c r="ACD32">
        <f t="shared" si="150"/>
        <v>238</v>
      </c>
      <c r="ACE32">
        <f t="shared" si="150"/>
        <v>239</v>
      </c>
      <c r="ACF32">
        <f t="shared" si="150"/>
        <v>240</v>
      </c>
      <c r="ACG32">
        <f t="shared" si="150"/>
        <v>241</v>
      </c>
      <c r="ACH32">
        <f t="shared" si="150"/>
        <v>242</v>
      </c>
      <c r="ACI32">
        <f t="shared" si="150"/>
        <v>243</v>
      </c>
      <c r="ACJ32">
        <f t="shared" si="150"/>
        <v>244</v>
      </c>
      <c r="ACK32">
        <f t="shared" si="150"/>
        <v>245</v>
      </c>
      <c r="ACL32">
        <f t="shared" si="150"/>
        <v>246</v>
      </c>
      <c r="ACM32">
        <f t="shared" si="150"/>
        <v>247</v>
      </c>
      <c r="ACN32">
        <f t="shared" si="150"/>
        <v>248</v>
      </c>
      <c r="ACO32">
        <f t="shared" si="150"/>
        <v>249</v>
      </c>
      <c r="ACP32">
        <f t="shared" si="150"/>
        <v>250</v>
      </c>
      <c r="ACQ32">
        <f t="shared" ref="ACQ32:AFB32" si="151">ACQ26-1600</f>
        <v>251</v>
      </c>
      <c r="ACR32">
        <f t="shared" si="151"/>
        <v>252</v>
      </c>
      <c r="ACS32">
        <f t="shared" si="151"/>
        <v>253</v>
      </c>
      <c r="ACT32">
        <f t="shared" si="151"/>
        <v>254</v>
      </c>
      <c r="ACU32">
        <f t="shared" si="151"/>
        <v>255</v>
      </c>
      <c r="ACV32">
        <f t="shared" si="151"/>
        <v>256</v>
      </c>
      <c r="ACW32">
        <f t="shared" si="151"/>
        <v>257</v>
      </c>
      <c r="ACX32">
        <f t="shared" si="151"/>
        <v>258</v>
      </c>
      <c r="ACY32">
        <f t="shared" si="151"/>
        <v>259</v>
      </c>
      <c r="ACZ32">
        <f t="shared" si="151"/>
        <v>260</v>
      </c>
      <c r="ADA32">
        <f t="shared" si="151"/>
        <v>261</v>
      </c>
      <c r="ADB32">
        <f t="shared" si="151"/>
        <v>262</v>
      </c>
      <c r="ADC32">
        <f t="shared" si="151"/>
        <v>263</v>
      </c>
      <c r="ADD32">
        <f t="shared" si="151"/>
        <v>264</v>
      </c>
      <c r="ADE32">
        <f t="shared" si="151"/>
        <v>265</v>
      </c>
      <c r="ADF32">
        <f t="shared" si="151"/>
        <v>266</v>
      </c>
      <c r="ADG32">
        <f t="shared" si="151"/>
        <v>267</v>
      </c>
      <c r="ADH32">
        <f t="shared" si="151"/>
        <v>268</v>
      </c>
      <c r="ADI32">
        <f t="shared" si="151"/>
        <v>269</v>
      </c>
      <c r="ADJ32">
        <f t="shared" si="151"/>
        <v>270</v>
      </c>
      <c r="ADK32">
        <f t="shared" si="151"/>
        <v>271</v>
      </c>
      <c r="ADL32">
        <f t="shared" si="151"/>
        <v>272</v>
      </c>
      <c r="ADM32">
        <f t="shared" si="151"/>
        <v>273</v>
      </c>
      <c r="ADN32">
        <f t="shared" si="151"/>
        <v>274</v>
      </c>
      <c r="ADO32">
        <f t="shared" si="151"/>
        <v>275</v>
      </c>
      <c r="ADP32">
        <f t="shared" si="151"/>
        <v>276</v>
      </c>
      <c r="ADQ32">
        <f t="shared" si="151"/>
        <v>277</v>
      </c>
      <c r="ADR32">
        <f t="shared" si="151"/>
        <v>278</v>
      </c>
      <c r="ADS32">
        <f t="shared" si="151"/>
        <v>279</v>
      </c>
      <c r="ADT32">
        <f t="shared" si="151"/>
        <v>280</v>
      </c>
      <c r="ADU32">
        <f t="shared" si="151"/>
        <v>281</v>
      </c>
      <c r="ADV32">
        <f t="shared" si="151"/>
        <v>282</v>
      </c>
      <c r="ADW32">
        <f t="shared" si="151"/>
        <v>283</v>
      </c>
      <c r="ADX32">
        <f t="shared" si="151"/>
        <v>284</v>
      </c>
      <c r="ADY32">
        <f t="shared" si="151"/>
        <v>285</v>
      </c>
      <c r="ADZ32">
        <f t="shared" si="151"/>
        <v>286</v>
      </c>
      <c r="AEA32">
        <f t="shared" si="151"/>
        <v>287</v>
      </c>
      <c r="AEB32">
        <f t="shared" si="151"/>
        <v>288</v>
      </c>
      <c r="AEC32">
        <f t="shared" si="151"/>
        <v>289</v>
      </c>
      <c r="AED32">
        <f t="shared" si="151"/>
        <v>290</v>
      </c>
      <c r="AEE32">
        <f t="shared" si="151"/>
        <v>291</v>
      </c>
      <c r="AEF32">
        <f t="shared" si="151"/>
        <v>292</v>
      </c>
      <c r="AEG32">
        <f t="shared" si="151"/>
        <v>293</v>
      </c>
      <c r="AEH32">
        <f t="shared" si="151"/>
        <v>294</v>
      </c>
      <c r="AEI32">
        <f t="shared" si="151"/>
        <v>295</v>
      </c>
      <c r="AEJ32">
        <f t="shared" si="151"/>
        <v>296</v>
      </c>
      <c r="AEK32">
        <f t="shared" si="151"/>
        <v>297</v>
      </c>
      <c r="AEL32">
        <f t="shared" si="151"/>
        <v>298</v>
      </c>
      <c r="AEM32">
        <f t="shared" si="151"/>
        <v>299</v>
      </c>
      <c r="AEN32">
        <f t="shared" si="151"/>
        <v>300</v>
      </c>
      <c r="AEO32">
        <f t="shared" si="151"/>
        <v>301</v>
      </c>
      <c r="AEP32">
        <f t="shared" si="151"/>
        <v>302</v>
      </c>
      <c r="AEQ32">
        <f t="shared" si="151"/>
        <v>303</v>
      </c>
      <c r="AER32">
        <f t="shared" si="151"/>
        <v>304</v>
      </c>
      <c r="AES32">
        <f t="shared" si="151"/>
        <v>305</v>
      </c>
      <c r="AET32">
        <f t="shared" si="151"/>
        <v>306</v>
      </c>
      <c r="AEU32">
        <f t="shared" si="151"/>
        <v>307</v>
      </c>
      <c r="AEV32">
        <f t="shared" si="151"/>
        <v>308</v>
      </c>
      <c r="AEW32">
        <f t="shared" si="151"/>
        <v>309</v>
      </c>
      <c r="AEX32">
        <f t="shared" si="151"/>
        <v>310</v>
      </c>
      <c r="AEY32">
        <f t="shared" si="151"/>
        <v>311</v>
      </c>
      <c r="AEZ32">
        <f t="shared" si="151"/>
        <v>312</v>
      </c>
      <c r="AFA32">
        <f t="shared" si="151"/>
        <v>313</v>
      </c>
      <c r="AFB32">
        <f t="shared" si="151"/>
        <v>314</v>
      </c>
      <c r="AFC32">
        <f t="shared" ref="AFC32:AHN32" si="152">AFC26-1600</f>
        <v>315</v>
      </c>
      <c r="AFD32">
        <f t="shared" si="152"/>
        <v>316</v>
      </c>
      <c r="AFE32">
        <f t="shared" si="152"/>
        <v>317</v>
      </c>
      <c r="AFF32">
        <f t="shared" si="152"/>
        <v>318</v>
      </c>
      <c r="AFG32">
        <f t="shared" si="152"/>
        <v>319</v>
      </c>
      <c r="AFH32">
        <f t="shared" si="152"/>
        <v>320</v>
      </c>
      <c r="AFI32">
        <f t="shared" si="152"/>
        <v>321</v>
      </c>
      <c r="AFJ32">
        <f t="shared" si="152"/>
        <v>322</v>
      </c>
      <c r="AFK32">
        <f t="shared" si="152"/>
        <v>323</v>
      </c>
      <c r="AFL32">
        <f t="shared" si="152"/>
        <v>324</v>
      </c>
      <c r="AFM32">
        <f t="shared" si="152"/>
        <v>325</v>
      </c>
      <c r="AFN32">
        <f t="shared" si="152"/>
        <v>326</v>
      </c>
      <c r="AFO32">
        <f t="shared" si="152"/>
        <v>327</v>
      </c>
      <c r="AFP32">
        <f t="shared" si="152"/>
        <v>328</v>
      </c>
      <c r="AFQ32">
        <f t="shared" si="152"/>
        <v>329</v>
      </c>
      <c r="AFR32">
        <f t="shared" si="152"/>
        <v>330</v>
      </c>
      <c r="AFS32">
        <f t="shared" si="152"/>
        <v>331</v>
      </c>
      <c r="AFT32">
        <f t="shared" si="152"/>
        <v>332</v>
      </c>
      <c r="AFU32">
        <f t="shared" si="152"/>
        <v>333</v>
      </c>
      <c r="AFV32">
        <f t="shared" si="152"/>
        <v>334</v>
      </c>
      <c r="AFW32">
        <f t="shared" si="152"/>
        <v>335</v>
      </c>
      <c r="AFX32">
        <f t="shared" si="152"/>
        <v>336</v>
      </c>
      <c r="AFY32">
        <f t="shared" si="152"/>
        <v>337</v>
      </c>
      <c r="AFZ32">
        <f t="shared" si="152"/>
        <v>338</v>
      </c>
      <c r="AGA32">
        <f t="shared" si="152"/>
        <v>339</v>
      </c>
      <c r="AGB32">
        <f t="shared" si="152"/>
        <v>340</v>
      </c>
      <c r="AGC32">
        <f t="shared" si="152"/>
        <v>341</v>
      </c>
      <c r="AGD32">
        <f t="shared" si="152"/>
        <v>342</v>
      </c>
      <c r="AGE32">
        <f t="shared" si="152"/>
        <v>343</v>
      </c>
      <c r="AGF32">
        <f t="shared" si="152"/>
        <v>344</v>
      </c>
      <c r="AGG32">
        <f t="shared" si="152"/>
        <v>345</v>
      </c>
      <c r="AGH32">
        <f t="shared" si="152"/>
        <v>346</v>
      </c>
      <c r="AGI32">
        <f t="shared" si="152"/>
        <v>347</v>
      </c>
      <c r="AGJ32">
        <f t="shared" si="152"/>
        <v>348</v>
      </c>
      <c r="AGK32">
        <f t="shared" si="152"/>
        <v>349</v>
      </c>
      <c r="AGL32">
        <f t="shared" si="152"/>
        <v>350</v>
      </c>
      <c r="AGM32">
        <f t="shared" si="152"/>
        <v>351</v>
      </c>
      <c r="AGN32">
        <f t="shared" si="152"/>
        <v>352</v>
      </c>
      <c r="AGO32">
        <f t="shared" si="152"/>
        <v>353</v>
      </c>
      <c r="AGP32">
        <f t="shared" si="152"/>
        <v>354</v>
      </c>
      <c r="AGQ32">
        <f t="shared" si="152"/>
        <v>355</v>
      </c>
      <c r="AGR32">
        <f t="shared" si="152"/>
        <v>356</v>
      </c>
      <c r="AGS32">
        <f t="shared" si="152"/>
        <v>357</v>
      </c>
      <c r="AGT32">
        <f t="shared" si="152"/>
        <v>358</v>
      </c>
      <c r="AGU32">
        <f t="shared" si="152"/>
        <v>359</v>
      </c>
      <c r="AGV32">
        <f t="shared" si="152"/>
        <v>360</v>
      </c>
      <c r="AGW32">
        <f t="shared" si="152"/>
        <v>361</v>
      </c>
      <c r="AGX32">
        <f t="shared" si="152"/>
        <v>362</v>
      </c>
      <c r="AGY32">
        <f t="shared" si="152"/>
        <v>363</v>
      </c>
      <c r="AGZ32">
        <f t="shared" si="152"/>
        <v>364</v>
      </c>
      <c r="AHA32">
        <f t="shared" si="152"/>
        <v>365</v>
      </c>
      <c r="AHB32">
        <f t="shared" si="152"/>
        <v>366</v>
      </c>
      <c r="AHC32">
        <f t="shared" si="152"/>
        <v>367</v>
      </c>
      <c r="AHD32">
        <f t="shared" si="152"/>
        <v>368</v>
      </c>
      <c r="AHE32">
        <f t="shared" si="152"/>
        <v>369</v>
      </c>
      <c r="AHF32">
        <f t="shared" si="152"/>
        <v>370</v>
      </c>
      <c r="AHG32">
        <f t="shared" si="152"/>
        <v>371</v>
      </c>
      <c r="AHH32">
        <f t="shared" si="152"/>
        <v>372</v>
      </c>
      <c r="AHI32">
        <f t="shared" si="152"/>
        <v>373</v>
      </c>
      <c r="AHJ32">
        <f t="shared" si="152"/>
        <v>374</v>
      </c>
      <c r="AHK32">
        <f t="shared" si="152"/>
        <v>375</v>
      </c>
      <c r="AHL32">
        <f t="shared" si="152"/>
        <v>376</v>
      </c>
      <c r="AHM32">
        <f t="shared" si="152"/>
        <v>377</v>
      </c>
      <c r="AHN32">
        <f t="shared" si="152"/>
        <v>378</v>
      </c>
      <c r="AHO32">
        <f t="shared" ref="AHO32:AJZ32" si="153">AHO26-1600</f>
        <v>379</v>
      </c>
      <c r="AHP32">
        <f t="shared" si="153"/>
        <v>380</v>
      </c>
      <c r="AHQ32">
        <f t="shared" si="153"/>
        <v>381</v>
      </c>
      <c r="AHR32">
        <f t="shared" si="153"/>
        <v>382</v>
      </c>
      <c r="AHS32">
        <f t="shared" si="153"/>
        <v>383</v>
      </c>
      <c r="AHT32">
        <f t="shared" si="153"/>
        <v>384</v>
      </c>
      <c r="AHU32">
        <f t="shared" si="153"/>
        <v>385</v>
      </c>
      <c r="AHV32">
        <f t="shared" si="153"/>
        <v>386</v>
      </c>
      <c r="AHW32">
        <f t="shared" si="153"/>
        <v>387</v>
      </c>
      <c r="AHX32">
        <f t="shared" si="153"/>
        <v>388</v>
      </c>
      <c r="AHY32">
        <f t="shared" si="153"/>
        <v>389</v>
      </c>
      <c r="AHZ32">
        <f t="shared" si="153"/>
        <v>390</v>
      </c>
      <c r="AIA32">
        <f t="shared" si="153"/>
        <v>391</v>
      </c>
      <c r="AIB32">
        <f t="shared" si="153"/>
        <v>392</v>
      </c>
      <c r="AIC32">
        <f t="shared" si="153"/>
        <v>393</v>
      </c>
      <c r="AID32">
        <f t="shared" si="153"/>
        <v>394</v>
      </c>
      <c r="AIE32">
        <f t="shared" si="153"/>
        <v>395</v>
      </c>
      <c r="AIF32">
        <f t="shared" si="153"/>
        <v>396</v>
      </c>
      <c r="AIG32">
        <f t="shared" si="153"/>
        <v>397</v>
      </c>
      <c r="AIH32">
        <f t="shared" si="153"/>
        <v>398</v>
      </c>
      <c r="AII32">
        <f t="shared" si="153"/>
        <v>399</v>
      </c>
      <c r="AIJ32">
        <f t="shared" si="153"/>
        <v>400</v>
      </c>
      <c r="AIK32">
        <f t="shared" si="153"/>
        <v>401</v>
      </c>
      <c r="AIL32">
        <f t="shared" si="153"/>
        <v>402</v>
      </c>
      <c r="AIM32">
        <f t="shared" si="153"/>
        <v>403</v>
      </c>
      <c r="AIN32">
        <f t="shared" si="153"/>
        <v>404</v>
      </c>
      <c r="AIO32">
        <f t="shared" si="153"/>
        <v>405</v>
      </c>
      <c r="AIP32">
        <f t="shared" si="153"/>
        <v>406</v>
      </c>
      <c r="AIQ32">
        <f t="shared" si="153"/>
        <v>407</v>
      </c>
      <c r="AIR32">
        <f t="shared" si="153"/>
        <v>408</v>
      </c>
      <c r="AIS32">
        <f t="shared" si="153"/>
        <v>409</v>
      </c>
      <c r="AIT32">
        <f t="shared" si="153"/>
        <v>410</v>
      </c>
      <c r="AIU32">
        <f t="shared" si="153"/>
        <v>420</v>
      </c>
      <c r="AIV32">
        <f t="shared" si="153"/>
        <v>430</v>
      </c>
      <c r="AIW32">
        <f t="shared" si="153"/>
        <v>440</v>
      </c>
      <c r="AIX32">
        <f t="shared" si="153"/>
        <v>450</v>
      </c>
      <c r="AIY32">
        <f t="shared" si="153"/>
        <v>460</v>
      </c>
      <c r="AIZ32">
        <f t="shared" si="153"/>
        <v>470</v>
      </c>
      <c r="AJA32">
        <f t="shared" si="153"/>
        <v>480</v>
      </c>
      <c r="AJB32">
        <f t="shared" si="153"/>
        <v>490</v>
      </c>
      <c r="AJC32">
        <f t="shared" si="153"/>
        <v>500</v>
      </c>
      <c r="AJD32">
        <f t="shared" si="153"/>
        <v>510</v>
      </c>
      <c r="AJE32">
        <f t="shared" si="153"/>
        <v>520</v>
      </c>
      <c r="AJF32">
        <f t="shared" si="153"/>
        <v>530</v>
      </c>
      <c r="AJG32">
        <f t="shared" si="153"/>
        <v>540</v>
      </c>
      <c r="AJH32">
        <f t="shared" si="153"/>
        <v>550</v>
      </c>
      <c r="AJI32">
        <f t="shared" si="153"/>
        <v>560</v>
      </c>
      <c r="AJJ32">
        <f t="shared" si="153"/>
        <v>570</v>
      </c>
      <c r="AJK32">
        <f t="shared" si="153"/>
        <v>580</v>
      </c>
      <c r="AJL32">
        <f t="shared" si="153"/>
        <v>590</v>
      </c>
      <c r="AJM32">
        <f t="shared" si="153"/>
        <v>600</v>
      </c>
      <c r="AJN32">
        <f t="shared" si="153"/>
        <v>610</v>
      </c>
      <c r="AJO32">
        <f t="shared" si="153"/>
        <v>620</v>
      </c>
      <c r="AJP32">
        <f t="shared" si="153"/>
        <v>630</v>
      </c>
      <c r="AJQ32">
        <f t="shared" si="153"/>
        <v>640</v>
      </c>
      <c r="AJR32">
        <f t="shared" si="153"/>
        <v>650</v>
      </c>
      <c r="AJS32">
        <f t="shared" si="153"/>
        <v>660</v>
      </c>
      <c r="AJT32">
        <f t="shared" si="153"/>
        <v>670</v>
      </c>
      <c r="AJU32">
        <f t="shared" si="153"/>
        <v>680</v>
      </c>
      <c r="AJV32">
        <f t="shared" si="153"/>
        <v>690</v>
      </c>
      <c r="AJW32">
        <f t="shared" si="153"/>
        <v>700</v>
      </c>
      <c r="AJX32">
        <f t="shared" si="153"/>
        <v>710</v>
      </c>
      <c r="AJY32">
        <f t="shared" si="153"/>
        <v>720</v>
      </c>
      <c r="AJZ32">
        <f t="shared" si="153"/>
        <v>730</v>
      </c>
      <c r="AKA32">
        <f t="shared" ref="AKA32:AML32" si="154">AKA26-1600</f>
        <v>740</v>
      </c>
      <c r="AKB32">
        <f t="shared" si="154"/>
        <v>750</v>
      </c>
      <c r="AKC32">
        <f t="shared" si="154"/>
        <v>760</v>
      </c>
      <c r="AKD32">
        <f t="shared" si="154"/>
        <v>770</v>
      </c>
      <c r="AKE32">
        <f t="shared" si="154"/>
        <v>780</v>
      </c>
      <c r="AKF32">
        <f t="shared" si="154"/>
        <v>790</v>
      </c>
      <c r="AKG32">
        <f t="shared" si="154"/>
        <v>800</v>
      </c>
      <c r="AKH32">
        <f t="shared" si="154"/>
        <v>810</v>
      </c>
      <c r="AKI32">
        <f t="shared" si="154"/>
        <v>820</v>
      </c>
      <c r="AKJ32">
        <f t="shared" si="154"/>
        <v>830</v>
      </c>
      <c r="AKK32">
        <f t="shared" si="154"/>
        <v>840</v>
      </c>
      <c r="AKL32">
        <f t="shared" si="154"/>
        <v>850</v>
      </c>
      <c r="AKM32">
        <f t="shared" si="154"/>
        <v>860</v>
      </c>
      <c r="AKN32">
        <f t="shared" si="154"/>
        <v>870</v>
      </c>
      <c r="AKO32">
        <f t="shared" si="154"/>
        <v>880</v>
      </c>
      <c r="AKP32">
        <f t="shared" si="154"/>
        <v>890</v>
      </c>
      <c r="AKQ32">
        <f t="shared" si="154"/>
        <v>900</v>
      </c>
      <c r="AKR32">
        <f t="shared" si="154"/>
        <v>910</v>
      </c>
      <c r="AKS32">
        <f t="shared" si="154"/>
        <v>920</v>
      </c>
      <c r="AKT32">
        <f t="shared" si="154"/>
        <v>930</v>
      </c>
      <c r="AKU32">
        <f t="shared" si="154"/>
        <v>940</v>
      </c>
      <c r="AKV32">
        <f t="shared" si="154"/>
        <v>950</v>
      </c>
      <c r="AKW32">
        <f t="shared" si="154"/>
        <v>960</v>
      </c>
      <c r="AKX32">
        <f t="shared" si="154"/>
        <v>970</v>
      </c>
      <c r="AKY32">
        <f t="shared" si="154"/>
        <v>980</v>
      </c>
      <c r="AKZ32">
        <f t="shared" si="154"/>
        <v>990</v>
      </c>
      <c r="ALA32">
        <f t="shared" si="154"/>
        <v>1000</v>
      </c>
      <c r="ALB32">
        <f t="shared" si="154"/>
        <v>1010</v>
      </c>
      <c r="ALC32">
        <f t="shared" si="154"/>
        <v>1020</v>
      </c>
      <c r="ALD32">
        <f t="shared" si="154"/>
        <v>1030</v>
      </c>
      <c r="ALE32">
        <f t="shared" si="154"/>
        <v>1040</v>
      </c>
      <c r="ALF32">
        <f t="shared" si="154"/>
        <v>1050</v>
      </c>
      <c r="ALG32">
        <f t="shared" si="154"/>
        <v>1060</v>
      </c>
      <c r="ALH32">
        <f t="shared" si="154"/>
        <v>1070</v>
      </c>
      <c r="ALI32">
        <f t="shared" si="154"/>
        <v>1080</v>
      </c>
      <c r="ALJ32">
        <f t="shared" si="154"/>
        <v>1090</v>
      </c>
      <c r="ALK32">
        <f t="shared" si="154"/>
        <v>1100</v>
      </c>
      <c r="ALL32">
        <f t="shared" si="154"/>
        <v>1110</v>
      </c>
      <c r="ALM32">
        <f t="shared" si="154"/>
        <v>1120</v>
      </c>
      <c r="ALN32">
        <f t="shared" si="154"/>
        <v>1130</v>
      </c>
      <c r="ALO32">
        <f t="shared" si="154"/>
        <v>1140</v>
      </c>
      <c r="ALP32">
        <f t="shared" si="154"/>
        <v>1150</v>
      </c>
      <c r="ALQ32">
        <f t="shared" si="154"/>
        <v>1160</v>
      </c>
      <c r="ALR32">
        <f t="shared" si="154"/>
        <v>1170</v>
      </c>
      <c r="ALS32">
        <f t="shared" si="154"/>
        <v>1180</v>
      </c>
      <c r="ALT32">
        <f t="shared" si="154"/>
        <v>1190</v>
      </c>
      <c r="ALU32">
        <f t="shared" si="154"/>
        <v>1200</v>
      </c>
      <c r="ALV32">
        <f t="shared" si="154"/>
        <v>1210</v>
      </c>
      <c r="ALW32">
        <f t="shared" si="154"/>
        <v>1220</v>
      </c>
      <c r="ALX32">
        <f t="shared" si="154"/>
        <v>1230</v>
      </c>
      <c r="ALY32">
        <f t="shared" si="154"/>
        <v>1240</v>
      </c>
      <c r="ALZ32">
        <f t="shared" si="154"/>
        <v>1250</v>
      </c>
      <c r="AMA32">
        <f t="shared" si="154"/>
        <v>1260</v>
      </c>
      <c r="AMB32">
        <f t="shared" si="154"/>
        <v>1270</v>
      </c>
      <c r="AMC32">
        <f t="shared" si="154"/>
        <v>1280</v>
      </c>
      <c r="AMD32">
        <f t="shared" si="154"/>
        <v>1290</v>
      </c>
      <c r="AME32">
        <f t="shared" si="154"/>
        <v>1300</v>
      </c>
      <c r="AMF32">
        <f t="shared" si="154"/>
        <v>1310</v>
      </c>
      <c r="AMG32">
        <f t="shared" si="154"/>
        <v>1320</v>
      </c>
      <c r="AMH32">
        <f t="shared" si="154"/>
        <v>1330</v>
      </c>
      <c r="AMI32">
        <f t="shared" si="154"/>
        <v>1340</v>
      </c>
      <c r="AMJ32">
        <f t="shared" si="154"/>
        <v>1350</v>
      </c>
      <c r="AMK32">
        <f t="shared" si="154"/>
        <v>1360</v>
      </c>
      <c r="AML32">
        <f t="shared" si="154"/>
        <v>1370</v>
      </c>
      <c r="AMM32">
        <f t="shared" ref="AMM32:AOX32" si="155">AMM26-1600</f>
        <v>1380</v>
      </c>
      <c r="AMN32">
        <f t="shared" si="155"/>
        <v>1390</v>
      </c>
      <c r="AMO32">
        <f t="shared" si="155"/>
        <v>1400</v>
      </c>
      <c r="AMP32">
        <f t="shared" si="155"/>
        <v>1410</v>
      </c>
      <c r="AMQ32">
        <f t="shared" si="155"/>
        <v>1420</v>
      </c>
      <c r="AMR32">
        <f t="shared" si="155"/>
        <v>1430</v>
      </c>
      <c r="AMS32">
        <f t="shared" si="155"/>
        <v>1440</v>
      </c>
      <c r="AMT32">
        <f t="shared" si="155"/>
        <v>1450</v>
      </c>
      <c r="AMU32">
        <f t="shared" si="155"/>
        <v>1460</v>
      </c>
      <c r="AMV32">
        <f t="shared" si="155"/>
        <v>1470</v>
      </c>
      <c r="AMW32">
        <f t="shared" si="155"/>
        <v>1480</v>
      </c>
      <c r="AMX32">
        <f t="shared" si="155"/>
        <v>1490</v>
      </c>
      <c r="AMY32">
        <f t="shared" si="155"/>
        <v>1500</v>
      </c>
      <c r="AMZ32">
        <f t="shared" si="155"/>
        <v>1510</v>
      </c>
      <c r="ANA32">
        <f t="shared" si="155"/>
        <v>1520</v>
      </c>
      <c r="ANB32">
        <f t="shared" si="155"/>
        <v>1530</v>
      </c>
      <c r="ANC32">
        <f t="shared" si="155"/>
        <v>1540</v>
      </c>
      <c r="AND32">
        <f t="shared" si="155"/>
        <v>1550</v>
      </c>
      <c r="ANE32">
        <f t="shared" si="155"/>
        <v>1560</v>
      </c>
      <c r="ANF32">
        <f t="shared" si="155"/>
        <v>1570</v>
      </c>
      <c r="ANG32">
        <f t="shared" si="155"/>
        <v>1580</v>
      </c>
      <c r="ANH32">
        <f t="shared" si="155"/>
        <v>1590</v>
      </c>
      <c r="ANI32">
        <f t="shared" si="155"/>
        <v>1600</v>
      </c>
      <c r="ANJ32">
        <f t="shared" si="155"/>
        <v>1610</v>
      </c>
      <c r="ANK32">
        <f t="shared" si="155"/>
        <v>1620</v>
      </c>
      <c r="ANL32">
        <f t="shared" si="155"/>
        <v>1630</v>
      </c>
      <c r="ANM32">
        <f t="shared" si="155"/>
        <v>1640</v>
      </c>
      <c r="ANN32">
        <f t="shared" si="155"/>
        <v>1650</v>
      </c>
      <c r="ANO32">
        <f t="shared" si="155"/>
        <v>1660</v>
      </c>
      <c r="ANP32">
        <f t="shared" si="155"/>
        <v>1670</v>
      </c>
      <c r="ANQ32">
        <f t="shared" si="155"/>
        <v>1680</v>
      </c>
      <c r="ANR32">
        <f t="shared" si="155"/>
        <v>1690</v>
      </c>
      <c r="ANS32">
        <f t="shared" si="155"/>
        <v>1700</v>
      </c>
      <c r="ANT32">
        <f t="shared" si="155"/>
        <v>1710</v>
      </c>
      <c r="ANU32">
        <f t="shared" si="155"/>
        <v>1720</v>
      </c>
      <c r="ANV32">
        <f t="shared" si="155"/>
        <v>1730</v>
      </c>
      <c r="ANW32">
        <f t="shared" si="155"/>
        <v>1740</v>
      </c>
      <c r="ANX32">
        <f t="shared" si="155"/>
        <v>1750</v>
      </c>
      <c r="ANY32">
        <f t="shared" si="155"/>
        <v>1760</v>
      </c>
      <c r="ANZ32">
        <f t="shared" si="155"/>
        <v>1770</v>
      </c>
      <c r="AOA32">
        <f t="shared" si="155"/>
        <v>1780</v>
      </c>
      <c r="AOB32">
        <f t="shared" si="155"/>
        <v>1790</v>
      </c>
      <c r="AOC32">
        <f t="shared" si="155"/>
        <v>1800</v>
      </c>
      <c r="AOD32">
        <f t="shared" si="155"/>
        <v>1810</v>
      </c>
      <c r="AOE32">
        <f t="shared" si="155"/>
        <v>1820</v>
      </c>
      <c r="AOF32">
        <f t="shared" si="155"/>
        <v>1830</v>
      </c>
      <c r="AOG32">
        <f t="shared" si="155"/>
        <v>1840</v>
      </c>
      <c r="AOH32">
        <f t="shared" si="155"/>
        <v>1850</v>
      </c>
      <c r="AOI32">
        <f t="shared" si="155"/>
        <v>1860</v>
      </c>
      <c r="AOJ32">
        <f t="shared" si="155"/>
        <v>1870</v>
      </c>
      <c r="AOK32">
        <f t="shared" si="155"/>
        <v>1880</v>
      </c>
      <c r="AOL32">
        <f t="shared" si="155"/>
        <v>1890</v>
      </c>
      <c r="AOM32">
        <f t="shared" si="155"/>
        <v>1900</v>
      </c>
      <c r="AON32">
        <f t="shared" si="155"/>
        <v>1910</v>
      </c>
      <c r="AOO32">
        <f t="shared" si="155"/>
        <v>1920</v>
      </c>
      <c r="AOP32">
        <f t="shared" si="155"/>
        <v>1930</v>
      </c>
      <c r="AOQ32">
        <f t="shared" si="155"/>
        <v>1940</v>
      </c>
      <c r="AOR32">
        <f t="shared" si="155"/>
        <v>1950</v>
      </c>
      <c r="AOS32">
        <f t="shared" si="155"/>
        <v>1960</v>
      </c>
      <c r="AOT32">
        <f t="shared" si="155"/>
        <v>1970</v>
      </c>
      <c r="AOU32">
        <f t="shared" si="155"/>
        <v>1980</v>
      </c>
      <c r="AOV32">
        <f t="shared" si="155"/>
        <v>1990</v>
      </c>
      <c r="AOW32">
        <f t="shared" si="155"/>
        <v>2000</v>
      </c>
      <c r="AOX32">
        <f t="shared" si="155"/>
        <v>2010</v>
      </c>
      <c r="AOY32">
        <f t="shared" ref="AOY32:AQK32" si="156">AOY26-1600</f>
        <v>2020</v>
      </c>
      <c r="AOZ32">
        <f t="shared" si="156"/>
        <v>2030</v>
      </c>
      <c r="APA32">
        <f t="shared" si="156"/>
        <v>2040</v>
      </c>
      <c r="APB32">
        <f t="shared" si="156"/>
        <v>2050</v>
      </c>
      <c r="APC32">
        <f t="shared" si="156"/>
        <v>2060</v>
      </c>
      <c r="APD32">
        <f t="shared" si="156"/>
        <v>2070</v>
      </c>
      <c r="APE32">
        <f t="shared" si="156"/>
        <v>2080</v>
      </c>
      <c r="APF32">
        <f t="shared" si="156"/>
        <v>2090</v>
      </c>
      <c r="APG32">
        <f t="shared" si="156"/>
        <v>2100</v>
      </c>
      <c r="APH32">
        <f t="shared" si="156"/>
        <v>2110</v>
      </c>
      <c r="API32">
        <f t="shared" si="156"/>
        <v>2120</v>
      </c>
      <c r="APJ32">
        <f t="shared" si="156"/>
        <v>2130</v>
      </c>
      <c r="APK32">
        <f t="shared" si="156"/>
        <v>2140</v>
      </c>
      <c r="APL32">
        <f t="shared" si="156"/>
        <v>2150</v>
      </c>
      <c r="APM32">
        <f t="shared" si="156"/>
        <v>2160</v>
      </c>
      <c r="APN32">
        <f t="shared" si="156"/>
        <v>2170</v>
      </c>
      <c r="APO32">
        <f t="shared" si="156"/>
        <v>2180</v>
      </c>
      <c r="APP32">
        <f t="shared" si="156"/>
        <v>2190</v>
      </c>
      <c r="APQ32">
        <f t="shared" si="156"/>
        <v>2200</v>
      </c>
      <c r="APR32">
        <f t="shared" si="156"/>
        <v>2210</v>
      </c>
      <c r="APS32">
        <f t="shared" si="156"/>
        <v>2220</v>
      </c>
      <c r="APT32">
        <f t="shared" si="156"/>
        <v>2230</v>
      </c>
      <c r="APU32">
        <f t="shared" si="156"/>
        <v>2240</v>
      </c>
      <c r="APV32">
        <f t="shared" si="156"/>
        <v>2250</v>
      </c>
      <c r="APW32">
        <f t="shared" si="156"/>
        <v>2260</v>
      </c>
      <c r="APX32">
        <f t="shared" si="156"/>
        <v>2270</v>
      </c>
      <c r="APY32">
        <f t="shared" si="156"/>
        <v>2280</v>
      </c>
      <c r="APZ32">
        <f t="shared" si="156"/>
        <v>2290</v>
      </c>
      <c r="AQA32">
        <f t="shared" si="156"/>
        <v>2300</v>
      </c>
      <c r="AQB32">
        <f t="shared" si="156"/>
        <v>2310</v>
      </c>
      <c r="AQC32">
        <f t="shared" si="156"/>
        <v>2320</v>
      </c>
      <c r="AQD32">
        <f t="shared" si="156"/>
        <v>2330</v>
      </c>
      <c r="AQE32">
        <f t="shared" si="156"/>
        <v>2340</v>
      </c>
      <c r="AQF32">
        <f t="shared" si="156"/>
        <v>2350</v>
      </c>
      <c r="AQG32">
        <f t="shared" si="156"/>
        <v>2360</v>
      </c>
      <c r="AQH32">
        <f t="shared" si="156"/>
        <v>2370</v>
      </c>
      <c r="AQI32">
        <f t="shared" si="156"/>
        <v>2380</v>
      </c>
      <c r="AQJ32">
        <f t="shared" si="156"/>
        <v>2390</v>
      </c>
      <c r="AQK32">
        <f t="shared" si="156"/>
        <v>2400</v>
      </c>
    </row>
    <row r="33" spans="1:1129">
      <c r="A33" t="s">
        <v>16</v>
      </c>
      <c r="B33">
        <f>B26/100-17</f>
        <v>-54.6</v>
      </c>
      <c r="C33">
        <f t="shared" ref="C33:BN33" si="157">C26/100-17</f>
        <v>-54.5</v>
      </c>
      <c r="D33">
        <f t="shared" si="157"/>
        <v>-54.4</v>
      </c>
      <c r="E33">
        <f t="shared" si="157"/>
        <v>-54.3</v>
      </c>
      <c r="F33">
        <f t="shared" si="157"/>
        <v>-54.2</v>
      </c>
      <c r="G33">
        <f t="shared" si="157"/>
        <v>-54.1</v>
      </c>
      <c r="H33">
        <f t="shared" si="157"/>
        <v>-54</v>
      </c>
      <c r="I33">
        <f t="shared" si="157"/>
        <v>-53.9</v>
      </c>
      <c r="J33">
        <f t="shared" si="157"/>
        <v>-53.8</v>
      </c>
      <c r="K33">
        <f t="shared" si="157"/>
        <v>-53.7</v>
      </c>
      <c r="L33">
        <f t="shared" si="157"/>
        <v>-53.6</v>
      </c>
      <c r="M33">
        <f t="shared" si="157"/>
        <v>-53.5</v>
      </c>
      <c r="N33">
        <f t="shared" si="157"/>
        <v>-53.4</v>
      </c>
      <c r="O33">
        <f t="shared" si="157"/>
        <v>-53.3</v>
      </c>
      <c r="P33">
        <f t="shared" si="157"/>
        <v>-53.2</v>
      </c>
      <c r="Q33">
        <f t="shared" si="157"/>
        <v>-53.1</v>
      </c>
      <c r="R33">
        <f t="shared" si="157"/>
        <v>-53</v>
      </c>
      <c r="S33">
        <f t="shared" si="157"/>
        <v>-52.9</v>
      </c>
      <c r="T33">
        <f t="shared" si="157"/>
        <v>-52.8</v>
      </c>
      <c r="U33">
        <f t="shared" si="157"/>
        <v>-52.7</v>
      </c>
      <c r="V33">
        <f t="shared" si="157"/>
        <v>-52.6</v>
      </c>
      <c r="W33">
        <f t="shared" si="157"/>
        <v>-52.5</v>
      </c>
      <c r="X33">
        <f t="shared" si="157"/>
        <v>-52.4</v>
      </c>
      <c r="Y33">
        <f t="shared" si="157"/>
        <v>-52.3</v>
      </c>
      <c r="Z33">
        <f t="shared" si="157"/>
        <v>-52.2</v>
      </c>
      <c r="AA33">
        <f t="shared" si="157"/>
        <v>-52.1</v>
      </c>
      <c r="AB33">
        <f t="shared" si="157"/>
        <v>-52</v>
      </c>
      <c r="AC33">
        <f t="shared" si="157"/>
        <v>-51.9</v>
      </c>
      <c r="AD33">
        <f t="shared" si="157"/>
        <v>-51.8</v>
      </c>
      <c r="AE33">
        <f t="shared" si="157"/>
        <v>-51.7</v>
      </c>
      <c r="AF33">
        <f t="shared" si="157"/>
        <v>-51.6</v>
      </c>
      <c r="AG33">
        <f t="shared" si="157"/>
        <v>-51.5</v>
      </c>
      <c r="AH33">
        <f t="shared" si="157"/>
        <v>-51.4</v>
      </c>
      <c r="AI33">
        <f t="shared" si="157"/>
        <v>-51.3</v>
      </c>
      <c r="AJ33">
        <f t="shared" si="157"/>
        <v>-51.2</v>
      </c>
      <c r="AK33">
        <f t="shared" si="157"/>
        <v>-51.1</v>
      </c>
      <c r="AL33">
        <f t="shared" si="157"/>
        <v>-51</v>
      </c>
      <c r="AM33">
        <f t="shared" si="157"/>
        <v>-50.9</v>
      </c>
      <c r="AN33">
        <f t="shared" si="157"/>
        <v>-50.8</v>
      </c>
      <c r="AO33">
        <f t="shared" si="157"/>
        <v>-50.7</v>
      </c>
      <c r="AP33">
        <f t="shared" si="157"/>
        <v>-50.6</v>
      </c>
      <c r="AQ33">
        <f t="shared" si="157"/>
        <v>-50.5</v>
      </c>
      <c r="AR33">
        <f t="shared" si="157"/>
        <v>-50.4</v>
      </c>
      <c r="AS33">
        <f t="shared" si="157"/>
        <v>-50.3</v>
      </c>
      <c r="AT33">
        <f t="shared" si="157"/>
        <v>-50.2</v>
      </c>
      <c r="AU33">
        <f t="shared" si="157"/>
        <v>-50.1</v>
      </c>
      <c r="AV33">
        <f t="shared" si="157"/>
        <v>-50</v>
      </c>
      <c r="AW33">
        <f t="shared" si="157"/>
        <v>-49.9</v>
      </c>
      <c r="AX33">
        <f t="shared" si="157"/>
        <v>-49.8</v>
      </c>
      <c r="AY33">
        <f t="shared" si="157"/>
        <v>-49.7</v>
      </c>
      <c r="AZ33">
        <f t="shared" si="157"/>
        <v>-49.6</v>
      </c>
      <c r="BA33">
        <f t="shared" si="157"/>
        <v>-49.5</v>
      </c>
      <c r="BB33">
        <f t="shared" si="157"/>
        <v>-49.4</v>
      </c>
      <c r="BC33">
        <f t="shared" si="157"/>
        <v>-49.3</v>
      </c>
      <c r="BD33">
        <f t="shared" si="157"/>
        <v>-49.2</v>
      </c>
      <c r="BE33">
        <f t="shared" si="157"/>
        <v>-49.1</v>
      </c>
      <c r="BF33">
        <f t="shared" si="157"/>
        <v>-49</v>
      </c>
      <c r="BG33">
        <f t="shared" si="157"/>
        <v>-48.9</v>
      </c>
      <c r="BH33">
        <f t="shared" si="157"/>
        <v>-48.8</v>
      </c>
      <c r="BI33">
        <f t="shared" si="157"/>
        <v>-48.7</v>
      </c>
      <c r="BJ33">
        <f t="shared" si="157"/>
        <v>-48.6</v>
      </c>
      <c r="BK33">
        <f t="shared" si="157"/>
        <v>-48.5</v>
      </c>
      <c r="BL33">
        <f t="shared" si="157"/>
        <v>-48.4</v>
      </c>
      <c r="BM33">
        <f t="shared" si="157"/>
        <v>-48.3</v>
      </c>
      <c r="BN33">
        <f t="shared" si="157"/>
        <v>-48.2</v>
      </c>
      <c r="BO33">
        <f t="shared" ref="BO33:DZ33" si="158">BO26/100-17</f>
        <v>-48.1</v>
      </c>
      <c r="BP33">
        <f t="shared" si="158"/>
        <v>-48</v>
      </c>
      <c r="BQ33">
        <f t="shared" si="158"/>
        <v>-47.9</v>
      </c>
      <c r="BR33">
        <f t="shared" si="158"/>
        <v>-47.8</v>
      </c>
      <c r="BS33">
        <f t="shared" si="158"/>
        <v>-47.7</v>
      </c>
      <c r="BT33">
        <f t="shared" si="158"/>
        <v>-47.6</v>
      </c>
      <c r="BU33">
        <f t="shared" si="158"/>
        <v>-47.5</v>
      </c>
      <c r="BV33">
        <f t="shared" si="158"/>
        <v>-47.4</v>
      </c>
      <c r="BW33">
        <f t="shared" si="158"/>
        <v>-47.3</v>
      </c>
      <c r="BX33">
        <f t="shared" si="158"/>
        <v>-47.2</v>
      </c>
      <c r="BY33">
        <f t="shared" si="158"/>
        <v>-47.1</v>
      </c>
      <c r="BZ33">
        <f t="shared" si="158"/>
        <v>-47</v>
      </c>
      <c r="CA33">
        <f t="shared" si="158"/>
        <v>-46.9</v>
      </c>
      <c r="CB33">
        <f t="shared" si="158"/>
        <v>-46.8</v>
      </c>
      <c r="CC33">
        <f t="shared" si="158"/>
        <v>-46.7</v>
      </c>
      <c r="CD33">
        <f t="shared" si="158"/>
        <v>-46.6</v>
      </c>
      <c r="CE33">
        <f t="shared" si="158"/>
        <v>-46.5</v>
      </c>
      <c r="CF33">
        <f t="shared" si="158"/>
        <v>-46.4</v>
      </c>
      <c r="CG33">
        <f t="shared" si="158"/>
        <v>-46.3</v>
      </c>
      <c r="CH33">
        <f t="shared" si="158"/>
        <v>-46.2</v>
      </c>
      <c r="CI33">
        <f t="shared" si="158"/>
        <v>-46.1</v>
      </c>
      <c r="CJ33">
        <f t="shared" si="158"/>
        <v>-46</v>
      </c>
      <c r="CK33">
        <f t="shared" si="158"/>
        <v>-45.9</v>
      </c>
      <c r="CL33">
        <f t="shared" si="158"/>
        <v>-45.8</v>
      </c>
      <c r="CM33">
        <f t="shared" si="158"/>
        <v>-45.7</v>
      </c>
      <c r="CN33">
        <f t="shared" si="158"/>
        <v>-45.6</v>
      </c>
      <c r="CO33">
        <f t="shared" si="158"/>
        <v>-45.5</v>
      </c>
      <c r="CP33">
        <f t="shared" si="158"/>
        <v>-45.4</v>
      </c>
      <c r="CQ33">
        <f t="shared" si="158"/>
        <v>-45.3</v>
      </c>
      <c r="CR33">
        <f t="shared" si="158"/>
        <v>-45.2</v>
      </c>
      <c r="CS33">
        <f t="shared" si="158"/>
        <v>-45.1</v>
      </c>
      <c r="CT33">
        <f t="shared" si="158"/>
        <v>-45</v>
      </c>
      <c r="CU33">
        <f t="shared" si="158"/>
        <v>-44.9</v>
      </c>
      <c r="CV33">
        <f t="shared" si="158"/>
        <v>-44.8</v>
      </c>
      <c r="CW33">
        <f t="shared" si="158"/>
        <v>-44.7</v>
      </c>
      <c r="CX33">
        <f t="shared" si="158"/>
        <v>-44.6</v>
      </c>
      <c r="CY33">
        <f t="shared" si="158"/>
        <v>-44.5</v>
      </c>
      <c r="CZ33">
        <f t="shared" si="158"/>
        <v>-44.4</v>
      </c>
      <c r="DA33">
        <f t="shared" si="158"/>
        <v>-44.3</v>
      </c>
      <c r="DB33">
        <f t="shared" si="158"/>
        <v>-44.2</v>
      </c>
      <c r="DC33">
        <f t="shared" si="158"/>
        <v>-44.1</v>
      </c>
      <c r="DD33">
        <f t="shared" si="158"/>
        <v>-44</v>
      </c>
      <c r="DE33">
        <f t="shared" si="158"/>
        <v>-43.9</v>
      </c>
      <c r="DF33">
        <f t="shared" si="158"/>
        <v>-43.8</v>
      </c>
      <c r="DG33">
        <f t="shared" si="158"/>
        <v>-43.7</v>
      </c>
      <c r="DH33">
        <f t="shared" si="158"/>
        <v>-43.6</v>
      </c>
      <c r="DI33">
        <f t="shared" si="158"/>
        <v>-43.5</v>
      </c>
      <c r="DJ33">
        <f t="shared" si="158"/>
        <v>-43.4</v>
      </c>
      <c r="DK33">
        <f t="shared" si="158"/>
        <v>-43.3</v>
      </c>
      <c r="DL33">
        <f t="shared" si="158"/>
        <v>-43.2</v>
      </c>
      <c r="DM33">
        <f t="shared" si="158"/>
        <v>-43.1</v>
      </c>
      <c r="DN33">
        <f t="shared" si="158"/>
        <v>-43</v>
      </c>
      <c r="DO33">
        <f t="shared" si="158"/>
        <v>-42.9</v>
      </c>
      <c r="DP33">
        <f t="shared" si="158"/>
        <v>-42.8</v>
      </c>
      <c r="DQ33">
        <f t="shared" si="158"/>
        <v>-42.7</v>
      </c>
      <c r="DR33">
        <f t="shared" si="158"/>
        <v>-42.6</v>
      </c>
      <c r="DS33">
        <f t="shared" si="158"/>
        <v>-42.5</v>
      </c>
      <c r="DT33">
        <f t="shared" si="158"/>
        <v>-42.4</v>
      </c>
      <c r="DU33">
        <f t="shared" si="158"/>
        <v>-42.3</v>
      </c>
      <c r="DV33">
        <f t="shared" si="158"/>
        <v>-42.2</v>
      </c>
      <c r="DW33">
        <f t="shared" si="158"/>
        <v>-42.1</v>
      </c>
      <c r="DX33">
        <f t="shared" si="158"/>
        <v>-42</v>
      </c>
      <c r="DY33">
        <f t="shared" si="158"/>
        <v>-41.9</v>
      </c>
      <c r="DZ33">
        <f t="shared" si="158"/>
        <v>-41.8</v>
      </c>
      <c r="EA33">
        <f t="shared" ref="EA33:GL33" si="159">EA26/100-17</f>
        <v>-41.7</v>
      </c>
      <c r="EB33">
        <f t="shared" si="159"/>
        <v>-41.6</v>
      </c>
      <c r="EC33">
        <f t="shared" si="159"/>
        <v>-41.5</v>
      </c>
      <c r="ED33">
        <f t="shared" si="159"/>
        <v>-41.4</v>
      </c>
      <c r="EE33">
        <f t="shared" si="159"/>
        <v>-41.3</v>
      </c>
      <c r="EF33">
        <f t="shared" si="159"/>
        <v>-41.2</v>
      </c>
      <c r="EG33">
        <f t="shared" si="159"/>
        <v>-41.1</v>
      </c>
      <c r="EH33">
        <f t="shared" si="159"/>
        <v>-41</v>
      </c>
      <c r="EI33">
        <f t="shared" si="159"/>
        <v>-40.9</v>
      </c>
      <c r="EJ33">
        <f t="shared" si="159"/>
        <v>-40.799999999999997</v>
      </c>
      <c r="EK33">
        <f t="shared" si="159"/>
        <v>-40.700000000000003</v>
      </c>
      <c r="EL33">
        <f t="shared" si="159"/>
        <v>-40.6</v>
      </c>
      <c r="EM33">
        <f t="shared" si="159"/>
        <v>-40.5</v>
      </c>
      <c r="EN33">
        <f t="shared" si="159"/>
        <v>-40.4</v>
      </c>
      <c r="EO33">
        <f t="shared" si="159"/>
        <v>-40.299999999999997</v>
      </c>
      <c r="EP33">
        <f t="shared" si="159"/>
        <v>-40.200000000000003</v>
      </c>
      <c r="EQ33">
        <f t="shared" si="159"/>
        <v>-40.1</v>
      </c>
      <c r="ER33">
        <f t="shared" si="159"/>
        <v>-40</v>
      </c>
      <c r="ES33">
        <f t="shared" si="159"/>
        <v>-39.9</v>
      </c>
      <c r="ET33">
        <f t="shared" si="159"/>
        <v>-39.799999999999997</v>
      </c>
      <c r="EU33">
        <f t="shared" si="159"/>
        <v>-39.700000000000003</v>
      </c>
      <c r="EV33">
        <f t="shared" si="159"/>
        <v>-39.6</v>
      </c>
      <c r="EW33">
        <f t="shared" si="159"/>
        <v>-39.5</v>
      </c>
      <c r="EX33">
        <f t="shared" si="159"/>
        <v>-39.4</v>
      </c>
      <c r="EY33">
        <f t="shared" si="159"/>
        <v>-39.299999999999997</v>
      </c>
      <c r="EZ33">
        <f t="shared" si="159"/>
        <v>-39.200000000000003</v>
      </c>
      <c r="FA33">
        <f t="shared" si="159"/>
        <v>-39.1</v>
      </c>
      <c r="FB33">
        <f t="shared" si="159"/>
        <v>-39</v>
      </c>
      <c r="FC33">
        <f t="shared" si="159"/>
        <v>-38.9</v>
      </c>
      <c r="FD33">
        <f t="shared" si="159"/>
        <v>-38.799999999999997</v>
      </c>
      <c r="FE33">
        <f t="shared" si="159"/>
        <v>-38.700000000000003</v>
      </c>
      <c r="FF33">
        <f t="shared" si="159"/>
        <v>-38.6</v>
      </c>
      <c r="FG33">
        <f t="shared" si="159"/>
        <v>-38.5</v>
      </c>
      <c r="FH33">
        <f t="shared" si="159"/>
        <v>-38.4</v>
      </c>
      <c r="FI33">
        <f t="shared" si="159"/>
        <v>-38.299999999999997</v>
      </c>
      <c r="FJ33">
        <f t="shared" si="159"/>
        <v>-38.200000000000003</v>
      </c>
      <c r="FK33">
        <f t="shared" si="159"/>
        <v>-38.1</v>
      </c>
      <c r="FL33">
        <f t="shared" si="159"/>
        <v>-38</v>
      </c>
      <c r="FM33">
        <f t="shared" si="159"/>
        <v>-37.9</v>
      </c>
      <c r="FN33">
        <f t="shared" si="159"/>
        <v>-37.799999999999997</v>
      </c>
      <c r="FO33">
        <f t="shared" si="159"/>
        <v>-37.700000000000003</v>
      </c>
      <c r="FP33">
        <f t="shared" si="159"/>
        <v>-37.6</v>
      </c>
      <c r="FQ33">
        <f t="shared" si="159"/>
        <v>-37.5</v>
      </c>
      <c r="FR33">
        <f t="shared" si="159"/>
        <v>-37.4</v>
      </c>
      <c r="FS33">
        <f t="shared" si="159"/>
        <v>-37.299999999999997</v>
      </c>
      <c r="FT33">
        <f t="shared" si="159"/>
        <v>-37.200000000000003</v>
      </c>
      <c r="FU33">
        <f t="shared" si="159"/>
        <v>-37.1</v>
      </c>
      <c r="FV33">
        <f t="shared" si="159"/>
        <v>-37</v>
      </c>
      <c r="FW33">
        <f t="shared" si="159"/>
        <v>-36.9</v>
      </c>
      <c r="FX33">
        <f t="shared" si="159"/>
        <v>-36.799999999999997</v>
      </c>
      <c r="FY33">
        <f t="shared" si="159"/>
        <v>-36.700000000000003</v>
      </c>
      <c r="FZ33">
        <f t="shared" si="159"/>
        <v>-36.6</v>
      </c>
      <c r="GA33">
        <f t="shared" si="159"/>
        <v>-36.5</v>
      </c>
      <c r="GB33">
        <f t="shared" si="159"/>
        <v>-36.4</v>
      </c>
      <c r="GC33">
        <f t="shared" si="159"/>
        <v>-36.299999999999997</v>
      </c>
      <c r="GD33">
        <f t="shared" si="159"/>
        <v>-36.200000000000003</v>
      </c>
      <c r="GE33">
        <f t="shared" si="159"/>
        <v>-36.1</v>
      </c>
      <c r="GF33">
        <f t="shared" si="159"/>
        <v>-36</v>
      </c>
      <c r="GG33">
        <f t="shared" si="159"/>
        <v>-35.9</v>
      </c>
      <c r="GH33">
        <f t="shared" si="159"/>
        <v>-35.799999999999997</v>
      </c>
      <c r="GI33">
        <f t="shared" si="159"/>
        <v>-35.700000000000003</v>
      </c>
      <c r="GJ33">
        <f t="shared" si="159"/>
        <v>-35.6</v>
      </c>
      <c r="GK33">
        <f t="shared" si="159"/>
        <v>-35.5</v>
      </c>
      <c r="GL33">
        <f t="shared" si="159"/>
        <v>-35.4</v>
      </c>
      <c r="GM33">
        <f t="shared" ref="GM33:IX33" si="160">GM26/100-17</f>
        <v>-35.299999999999997</v>
      </c>
      <c r="GN33">
        <f t="shared" si="160"/>
        <v>-35.200000000000003</v>
      </c>
      <c r="GO33">
        <f t="shared" si="160"/>
        <v>-35.1</v>
      </c>
      <c r="GP33">
        <f t="shared" si="160"/>
        <v>-35</v>
      </c>
      <c r="GQ33">
        <f t="shared" si="160"/>
        <v>-34.9</v>
      </c>
      <c r="GR33">
        <f t="shared" si="160"/>
        <v>-34.799999999999997</v>
      </c>
      <c r="GS33">
        <f t="shared" si="160"/>
        <v>-34.700000000000003</v>
      </c>
      <c r="GT33">
        <f t="shared" si="160"/>
        <v>-34.6</v>
      </c>
      <c r="GU33">
        <f t="shared" si="160"/>
        <v>-34.5</v>
      </c>
      <c r="GV33">
        <f t="shared" si="160"/>
        <v>-34.4</v>
      </c>
      <c r="GW33">
        <f t="shared" si="160"/>
        <v>-34.299999999999997</v>
      </c>
      <c r="GX33">
        <f t="shared" si="160"/>
        <v>-34.200000000000003</v>
      </c>
      <c r="GY33">
        <f t="shared" si="160"/>
        <v>-34.1</v>
      </c>
      <c r="GZ33">
        <f t="shared" si="160"/>
        <v>-34</v>
      </c>
      <c r="HA33">
        <f t="shared" si="160"/>
        <v>-33.9</v>
      </c>
      <c r="HB33">
        <f t="shared" si="160"/>
        <v>-33.799999999999997</v>
      </c>
      <c r="HC33">
        <f t="shared" si="160"/>
        <v>-33.700000000000003</v>
      </c>
      <c r="HD33">
        <f t="shared" si="160"/>
        <v>-33.6</v>
      </c>
      <c r="HE33">
        <f t="shared" si="160"/>
        <v>-33.5</v>
      </c>
      <c r="HF33">
        <f t="shared" si="160"/>
        <v>-33.4</v>
      </c>
      <c r="HG33">
        <f t="shared" si="160"/>
        <v>-33.299999999999997</v>
      </c>
      <c r="HH33">
        <f t="shared" si="160"/>
        <v>-33.200000000000003</v>
      </c>
      <c r="HI33">
        <f t="shared" si="160"/>
        <v>-33.1</v>
      </c>
      <c r="HJ33">
        <f t="shared" si="160"/>
        <v>-33</v>
      </c>
      <c r="HK33">
        <f t="shared" si="160"/>
        <v>-32.9</v>
      </c>
      <c r="HL33">
        <f t="shared" si="160"/>
        <v>-32.799999999999997</v>
      </c>
      <c r="HM33">
        <f t="shared" si="160"/>
        <v>-32.700000000000003</v>
      </c>
      <c r="HN33">
        <f t="shared" si="160"/>
        <v>-32.6</v>
      </c>
      <c r="HO33">
        <f t="shared" si="160"/>
        <v>-32.5</v>
      </c>
      <c r="HP33">
        <f t="shared" si="160"/>
        <v>-32.4</v>
      </c>
      <c r="HQ33">
        <f t="shared" si="160"/>
        <v>-32.299999999999997</v>
      </c>
      <c r="HR33">
        <f t="shared" si="160"/>
        <v>-32.200000000000003</v>
      </c>
      <c r="HS33">
        <f t="shared" si="160"/>
        <v>-32.1</v>
      </c>
      <c r="HT33">
        <f t="shared" si="160"/>
        <v>-32</v>
      </c>
      <c r="HU33">
        <f t="shared" si="160"/>
        <v>-31.9</v>
      </c>
      <c r="HV33">
        <f t="shared" si="160"/>
        <v>-31.8</v>
      </c>
      <c r="HW33">
        <f t="shared" si="160"/>
        <v>-31.7</v>
      </c>
      <c r="HX33">
        <f t="shared" si="160"/>
        <v>-31.6</v>
      </c>
      <c r="HY33">
        <f t="shared" si="160"/>
        <v>-31.5</v>
      </c>
      <c r="HZ33">
        <f t="shared" si="160"/>
        <v>-31.4</v>
      </c>
      <c r="IA33">
        <f t="shared" si="160"/>
        <v>-31.3</v>
      </c>
      <c r="IB33">
        <f t="shared" si="160"/>
        <v>-31.2</v>
      </c>
      <c r="IC33">
        <f t="shared" si="160"/>
        <v>-31.1</v>
      </c>
      <c r="ID33">
        <f t="shared" si="160"/>
        <v>-31</v>
      </c>
      <c r="IE33">
        <f t="shared" si="160"/>
        <v>-30.9</v>
      </c>
      <c r="IF33">
        <f t="shared" si="160"/>
        <v>-30.8</v>
      </c>
      <c r="IG33">
        <f t="shared" si="160"/>
        <v>-30.7</v>
      </c>
      <c r="IH33">
        <f t="shared" si="160"/>
        <v>-30.6</v>
      </c>
      <c r="II33">
        <f t="shared" si="160"/>
        <v>-30.5</v>
      </c>
      <c r="IJ33">
        <f t="shared" si="160"/>
        <v>-30.4</v>
      </c>
      <c r="IK33">
        <f t="shared" si="160"/>
        <v>-30.3</v>
      </c>
      <c r="IL33">
        <f t="shared" si="160"/>
        <v>-30.2</v>
      </c>
      <c r="IM33">
        <f t="shared" si="160"/>
        <v>-30.1</v>
      </c>
      <c r="IN33">
        <f t="shared" si="160"/>
        <v>-30</v>
      </c>
      <c r="IO33">
        <f t="shared" si="160"/>
        <v>-29.9</v>
      </c>
      <c r="IP33">
        <f t="shared" si="160"/>
        <v>-29.8</v>
      </c>
      <c r="IQ33">
        <f t="shared" si="160"/>
        <v>-29.7</v>
      </c>
      <c r="IR33">
        <f t="shared" si="160"/>
        <v>-29.6</v>
      </c>
      <c r="IS33">
        <f t="shared" si="160"/>
        <v>-29.5</v>
      </c>
      <c r="IT33">
        <f t="shared" si="160"/>
        <v>-29.4</v>
      </c>
      <c r="IU33">
        <f t="shared" si="160"/>
        <v>-29.3</v>
      </c>
      <c r="IV33">
        <f t="shared" si="160"/>
        <v>-29.2</v>
      </c>
      <c r="IW33">
        <f t="shared" si="160"/>
        <v>-29.1</v>
      </c>
      <c r="IX33">
        <f t="shared" si="160"/>
        <v>-29</v>
      </c>
      <c r="IY33">
        <f t="shared" ref="IY33:LJ33" si="161">IY26/100-17</f>
        <v>-28.9</v>
      </c>
      <c r="IZ33">
        <f t="shared" si="161"/>
        <v>-28.8</v>
      </c>
      <c r="JA33">
        <f t="shared" si="161"/>
        <v>-28.7</v>
      </c>
      <c r="JB33">
        <f t="shared" si="161"/>
        <v>-28.6</v>
      </c>
      <c r="JC33">
        <f t="shared" si="161"/>
        <v>-28.5</v>
      </c>
      <c r="JD33">
        <f t="shared" si="161"/>
        <v>-28.4</v>
      </c>
      <c r="JE33">
        <f t="shared" si="161"/>
        <v>-28.3</v>
      </c>
      <c r="JF33">
        <f t="shared" si="161"/>
        <v>-28.2</v>
      </c>
      <c r="JG33">
        <f t="shared" si="161"/>
        <v>-28.1</v>
      </c>
      <c r="JH33">
        <f t="shared" si="161"/>
        <v>-28</v>
      </c>
      <c r="JI33">
        <f t="shared" si="161"/>
        <v>-27.9</v>
      </c>
      <c r="JJ33">
        <f t="shared" si="161"/>
        <v>-27.8</v>
      </c>
      <c r="JK33">
        <f t="shared" si="161"/>
        <v>-27.7</v>
      </c>
      <c r="JL33">
        <f t="shared" si="161"/>
        <v>-27.6</v>
      </c>
      <c r="JM33">
        <f t="shared" si="161"/>
        <v>-27.5</v>
      </c>
      <c r="JN33">
        <f t="shared" si="161"/>
        <v>-27.4</v>
      </c>
      <c r="JO33">
        <f t="shared" si="161"/>
        <v>-27.3</v>
      </c>
      <c r="JP33">
        <f t="shared" si="161"/>
        <v>-27.2</v>
      </c>
      <c r="JQ33">
        <f t="shared" si="161"/>
        <v>-27.1</v>
      </c>
      <c r="JR33">
        <f t="shared" si="161"/>
        <v>-27</v>
      </c>
      <c r="JS33">
        <f t="shared" si="161"/>
        <v>-26.9</v>
      </c>
      <c r="JT33">
        <f t="shared" si="161"/>
        <v>-26.8</v>
      </c>
      <c r="JU33">
        <f t="shared" si="161"/>
        <v>-26.7</v>
      </c>
      <c r="JV33">
        <f t="shared" si="161"/>
        <v>-26.6</v>
      </c>
      <c r="JW33">
        <f t="shared" si="161"/>
        <v>-26.5</v>
      </c>
      <c r="JX33">
        <f t="shared" si="161"/>
        <v>-26.4</v>
      </c>
      <c r="JY33">
        <f t="shared" si="161"/>
        <v>-26.3</v>
      </c>
      <c r="JZ33">
        <f t="shared" si="161"/>
        <v>-26.2</v>
      </c>
      <c r="KA33">
        <f t="shared" si="161"/>
        <v>-26.1</v>
      </c>
      <c r="KB33">
        <f t="shared" si="161"/>
        <v>-26</v>
      </c>
      <c r="KC33">
        <f t="shared" si="161"/>
        <v>-25.9</v>
      </c>
      <c r="KD33">
        <f t="shared" si="161"/>
        <v>-25.8</v>
      </c>
      <c r="KE33">
        <f t="shared" si="161"/>
        <v>-25.7</v>
      </c>
      <c r="KF33">
        <f t="shared" si="161"/>
        <v>-25.6</v>
      </c>
      <c r="KG33">
        <f t="shared" si="161"/>
        <v>-25.5</v>
      </c>
      <c r="KH33">
        <f t="shared" si="161"/>
        <v>-25.4</v>
      </c>
      <c r="KI33">
        <f t="shared" si="161"/>
        <v>-25.3</v>
      </c>
      <c r="KJ33">
        <f t="shared" si="161"/>
        <v>-25.2</v>
      </c>
      <c r="KK33">
        <f t="shared" si="161"/>
        <v>-25.1</v>
      </c>
      <c r="KL33">
        <f t="shared" si="161"/>
        <v>-25</v>
      </c>
      <c r="KM33">
        <f t="shared" si="161"/>
        <v>-24.9</v>
      </c>
      <c r="KN33">
        <f t="shared" si="161"/>
        <v>-24.8</v>
      </c>
      <c r="KO33">
        <f t="shared" si="161"/>
        <v>-24.7</v>
      </c>
      <c r="KP33">
        <f t="shared" si="161"/>
        <v>-24.6</v>
      </c>
      <c r="KQ33">
        <f t="shared" si="161"/>
        <v>-24.5</v>
      </c>
      <c r="KR33">
        <f t="shared" si="161"/>
        <v>-24.4</v>
      </c>
      <c r="KS33">
        <f t="shared" si="161"/>
        <v>-24.3</v>
      </c>
      <c r="KT33">
        <f t="shared" si="161"/>
        <v>-24.2</v>
      </c>
      <c r="KU33">
        <f t="shared" si="161"/>
        <v>-24.1</v>
      </c>
      <c r="KV33">
        <f t="shared" si="161"/>
        <v>-24</v>
      </c>
      <c r="KW33">
        <f t="shared" si="161"/>
        <v>-23.9</v>
      </c>
      <c r="KX33">
        <f t="shared" si="161"/>
        <v>-23.8</v>
      </c>
      <c r="KY33">
        <f t="shared" si="161"/>
        <v>-23.7</v>
      </c>
      <c r="KZ33">
        <f t="shared" si="161"/>
        <v>-23.6</v>
      </c>
      <c r="LA33">
        <f t="shared" si="161"/>
        <v>-23.5</v>
      </c>
      <c r="LB33">
        <f t="shared" si="161"/>
        <v>-23.4</v>
      </c>
      <c r="LC33">
        <f t="shared" si="161"/>
        <v>-23.3</v>
      </c>
      <c r="LD33">
        <f t="shared" si="161"/>
        <v>-23.2</v>
      </c>
      <c r="LE33">
        <f t="shared" si="161"/>
        <v>-23.1</v>
      </c>
      <c r="LF33">
        <f t="shared" si="161"/>
        <v>-23</v>
      </c>
      <c r="LG33">
        <f t="shared" si="161"/>
        <v>-22.9</v>
      </c>
      <c r="LH33">
        <f t="shared" si="161"/>
        <v>-22.8</v>
      </c>
      <c r="LI33">
        <f t="shared" si="161"/>
        <v>-22.7</v>
      </c>
      <c r="LJ33">
        <f t="shared" si="161"/>
        <v>-22.6</v>
      </c>
      <c r="LK33">
        <f t="shared" ref="LK33:NV33" si="162">LK26/100-17</f>
        <v>-22.5</v>
      </c>
      <c r="LL33">
        <f t="shared" si="162"/>
        <v>-22.4</v>
      </c>
      <c r="LM33">
        <f t="shared" si="162"/>
        <v>-22.3</v>
      </c>
      <c r="LN33">
        <f t="shared" si="162"/>
        <v>-22.2</v>
      </c>
      <c r="LO33">
        <f t="shared" si="162"/>
        <v>-22.1</v>
      </c>
      <c r="LP33">
        <f t="shared" si="162"/>
        <v>-22</v>
      </c>
      <c r="LQ33">
        <f t="shared" si="162"/>
        <v>-21.9</v>
      </c>
      <c r="LR33">
        <f t="shared" si="162"/>
        <v>-21.8</v>
      </c>
      <c r="LS33">
        <f t="shared" si="162"/>
        <v>-21.7</v>
      </c>
      <c r="LT33">
        <f t="shared" si="162"/>
        <v>-21.6</v>
      </c>
      <c r="LU33">
        <f t="shared" si="162"/>
        <v>-21.5</v>
      </c>
      <c r="LV33">
        <f t="shared" si="162"/>
        <v>-21.4</v>
      </c>
      <c r="LW33">
        <f t="shared" si="162"/>
        <v>-21.3</v>
      </c>
      <c r="LX33">
        <f t="shared" si="162"/>
        <v>-21.2</v>
      </c>
      <c r="LY33">
        <f t="shared" si="162"/>
        <v>-21.1</v>
      </c>
      <c r="LZ33">
        <f t="shared" si="162"/>
        <v>-21</v>
      </c>
      <c r="MA33">
        <f t="shared" si="162"/>
        <v>-20.9</v>
      </c>
      <c r="MB33">
        <f t="shared" si="162"/>
        <v>-20.8</v>
      </c>
      <c r="MC33">
        <f t="shared" si="162"/>
        <v>-20.7</v>
      </c>
      <c r="MD33">
        <f t="shared" si="162"/>
        <v>-20.6</v>
      </c>
      <c r="ME33">
        <f t="shared" si="162"/>
        <v>-20.5</v>
      </c>
      <c r="MF33">
        <f t="shared" si="162"/>
        <v>-20.399999999999999</v>
      </c>
      <c r="MG33">
        <f t="shared" si="162"/>
        <v>-20.3</v>
      </c>
      <c r="MH33">
        <f t="shared" si="162"/>
        <v>-20.2</v>
      </c>
      <c r="MI33">
        <f t="shared" si="162"/>
        <v>-20.100000000000001</v>
      </c>
      <c r="MJ33">
        <f t="shared" si="162"/>
        <v>-20</v>
      </c>
      <c r="MK33">
        <f t="shared" si="162"/>
        <v>-19.899999999999999</v>
      </c>
      <c r="ML33">
        <f t="shared" si="162"/>
        <v>-19.8</v>
      </c>
      <c r="MM33">
        <f t="shared" si="162"/>
        <v>-19.7</v>
      </c>
      <c r="MN33">
        <f t="shared" si="162"/>
        <v>-19.600000000000001</v>
      </c>
      <c r="MO33">
        <f t="shared" si="162"/>
        <v>-19.5</v>
      </c>
      <c r="MP33">
        <f t="shared" si="162"/>
        <v>-19.399999999999999</v>
      </c>
      <c r="MQ33">
        <f t="shared" si="162"/>
        <v>-19.3</v>
      </c>
      <c r="MR33">
        <f t="shared" si="162"/>
        <v>-19.2</v>
      </c>
      <c r="MS33">
        <f t="shared" si="162"/>
        <v>-19.100000000000001</v>
      </c>
      <c r="MT33">
        <f t="shared" si="162"/>
        <v>-19</v>
      </c>
      <c r="MU33">
        <f t="shared" si="162"/>
        <v>-18.899999999999999</v>
      </c>
      <c r="MV33">
        <f t="shared" si="162"/>
        <v>-18.8</v>
      </c>
      <c r="MW33">
        <f t="shared" si="162"/>
        <v>-18.7</v>
      </c>
      <c r="MX33">
        <f t="shared" si="162"/>
        <v>-18.600000000000001</v>
      </c>
      <c r="MY33">
        <f t="shared" si="162"/>
        <v>-18.5</v>
      </c>
      <c r="MZ33">
        <f t="shared" si="162"/>
        <v>-18.399999999999999</v>
      </c>
      <c r="NA33">
        <f t="shared" si="162"/>
        <v>-18.3</v>
      </c>
      <c r="NB33">
        <f t="shared" si="162"/>
        <v>-18.2</v>
      </c>
      <c r="NC33">
        <f t="shared" si="162"/>
        <v>-18.100000000000001</v>
      </c>
      <c r="ND33">
        <f t="shared" si="162"/>
        <v>-18</v>
      </c>
      <c r="NE33">
        <f t="shared" si="162"/>
        <v>-17.899999999999999</v>
      </c>
      <c r="NF33">
        <f t="shared" si="162"/>
        <v>-17.8</v>
      </c>
      <c r="NG33">
        <f t="shared" si="162"/>
        <v>-17.7</v>
      </c>
      <c r="NH33">
        <f t="shared" si="162"/>
        <v>-17.600000000000001</v>
      </c>
      <c r="NI33">
        <f t="shared" si="162"/>
        <v>-17.5</v>
      </c>
      <c r="NJ33">
        <f t="shared" si="162"/>
        <v>-17.399999999999999</v>
      </c>
      <c r="NK33">
        <f t="shared" si="162"/>
        <v>-17.3</v>
      </c>
      <c r="NL33">
        <f t="shared" si="162"/>
        <v>-17.2</v>
      </c>
      <c r="NM33">
        <f t="shared" si="162"/>
        <v>-17.100000000000001</v>
      </c>
      <c r="NN33">
        <f t="shared" si="162"/>
        <v>-17</v>
      </c>
      <c r="NO33">
        <f t="shared" si="162"/>
        <v>-16.899999999999999</v>
      </c>
      <c r="NP33">
        <f t="shared" si="162"/>
        <v>-16.8</v>
      </c>
      <c r="NQ33">
        <f t="shared" si="162"/>
        <v>-16.7</v>
      </c>
      <c r="NR33">
        <f t="shared" si="162"/>
        <v>-16.600000000000001</v>
      </c>
      <c r="NS33">
        <f t="shared" si="162"/>
        <v>-16.5</v>
      </c>
      <c r="NT33">
        <f t="shared" si="162"/>
        <v>-16.399999999999999</v>
      </c>
      <c r="NU33">
        <f t="shared" si="162"/>
        <v>-16.3</v>
      </c>
      <c r="NV33">
        <f t="shared" si="162"/>
        <v>-16.2</v>
      </c>
      <c r="NW33">
        <f t="shared" ref="NW33:QH33" si="163">NW26/100-17</f>
        <v>-16.100000000000001</v>
      </c>
      <c r="NX33">
        <f t="shared" si="163"/>
        <v>-16</v>
      </c>
      <c r="NY33">
        <f t="shared" si="163"/>
        <v>-15.9</v>
      </c>
      <c r="NZ33">
        <f t="shared" si="163"/>
        <v>-15.8</v>
      </c>
      <c r="OA33">
        <f t="shared" si="163"/>
        <v>-15.7</v>
      </c>
      <c r="OB33">
        <f t="shared" si="163"/>
        <v>-15.6</v>
      </c>
      <c r="OC33">
        <f t="shared" si="163"/>
        <v>-15.5</v>
      </c>
      <c r="OD33">
        <f t="shared" si="163"/>
        <v>-15.4</v>
      </c>
      <c r="OE33">
        <f t="shared" si="163"/>
        <v>-15.3</v>
      </c>
      <c r="OF33">
        <f t="shared" si="163"/>
        <v>-15.2</v>
      </c>
      <c r="OG33">
        <f t="shared" si="163"/>
        <v>-15.1</v>
      </c>
      <c r="OH33">
        <f t="shared" si="163"/>
        <v>-15</v>
      </c>
      <c r="OI33">
        <f t="shared" si="163"/>
        <v>-14.9</v>
      </c>
      <c r="OJ33">
        <f t="shared" si="163"/>
        <v>-14.8</v>
      </c>
      <c r="OK33">
        <f t="shared" si="163"/>
        <v>-14.7</v>
      </c>
      <c r="OL33">
        <f t="shared" si="163"/>
        <v>-14.6</v>
      </c>
      <c r="OM33">
        <f t="shared" si="163"/>
        <v>-14.5</v>
      </c>
      <c r="ON33">
        <f t="shared" si="163"/>
        <v>-14.4</v>
      </c>
      <c r="OO33">
        <f t="shared" si="163"/>
        <v>-14.3</v>
      </c>
      <c r="OP33">
        <f t="shared" si="163"/>
        <v>-14.2</v>
      </c>
      <c r="OQ33">
        <f t="shared" si="163"/>
        <v>-14.1</v>
      </c>
      <c r="OR33">
        <f t="shared" si="163"/>
        <v>-14</v>
      </c>
      <c r="OS33">
        <f t="shared" si="163"/>
        <v>-13.9</v>
      </c>
      <c r="OT33">
        <f t="shared" si="163"/>
        <v>-13.8</v>
      </c>
      <c r="OU33">
        <f t="shared" si="163"/>
        <v>-13.7</v>
      </c>
      <c r="OV33">
        <f t="shared" si="163"/>
        <v>-13.6</v>
      </c>
      <c r="OW33">
        <f t="shared" si="163"/>
        <v>-13.5</v>
      </c>
      <c r="OX33">
        <f t="shared" si="163"/>
        <v>-13.4</v>
      </c>
      <c r="OY33">
        <f t="shared" si="163"/>
        <v>-13.3</v>
      </c>
      <c r="OZ33">
        <f t="shared" si="163"/>
        <v>-13.2</v>
      </c>
      <c r="PA33">
        <f t="shared" si="163"/>
        <v>-13.1</v>
      </c>
      <c r="PB33">
        <f t="shared" si="163"/>
        <v>-13</v>
      </c>
      <c r="PC33">
        <f t="shared" si="163"/>
        <v>-12.9</v>
      </c>
      <c r="PD33">
        <f t="shared" si="163"/>
        <v>-12.8</v>
      </c>
      <c r="PE33">
        <f t="shared" si="163"/>
        <v>-12.7</v>
      </c>
      <c r="PF33">
        <f t="shared" si="163"/>
        <v>-12.6</v>
      </c>
      <c r="PG33">
        <f t="shared" si="163"/>
        <v>-12.5</v>
      </c>
      <c r="PH33">
        <f t="shared" si="163"/>
        <v>-12.4</v>
      </c>
      <c r="PI33">
        <f t="shared" si="163"/>
        <v>-12.3</v>
      </c>
      <c r="PJ33">
        <f t="shared" si="163"/>
        <v>-12.2</v>
      </c>
      <c r="PK33">
        <f t="shared" si="163"/>
        <v>-12.1</v>
      </c>
      <c r="PL33">
        <f t="shared" si="163"/>
        <v>-12</v>
      </c>
      <c r="PM33">
        <f t="shared" si="163"/>
        <v>-11.9</v>
      </c>
      <c r="PN33">
        <f t="shared" si="163"/>
        <v>-11.8</v>
      </c>
      <c r="PO33">
        <f t="shared" si="163"/>
        <v>-11.7</v>
      </c>
      <c r="PP33">
        <f t="shared" si="163"/>
        <v>-11.6</v>
      </c>
      <c r="PQ33">
        <f t="shared" si="163"/>
        <v>-11.5</v>
      </c>
      <c r="PR33">
        <f t="shared" si="163"/>
        <v>-11.4</v>
      </c>
      <c r="PS33">
        <f t="shared" si="163"/>
        <v>-11.3</v>
      </c>
      <c r="PT33">
        <f t="shared" si="163"/>
        <v>-11.2</v>
      </c>
      <c r="PU33">
        <f t="shared" si="163"/>
        <v>-11.1</v>
      </c>
      <c r="PV33">
        <f t="shared" si="163"/>
        <v>-11</v>
      </c>
      <c r="PW33">
        <f t="shared" si="163"/>
        <v>-10.9</v>
      </c>
      <c r="PX33">
        <f t="shared" si="163"/>
        <v>-10.8</v>
      </c>
      <c r="PY33">
        <f t="shared" si="163"/>
        <v>-10.7</v>
      </c>
      <c r="PZ33">
        <f t="shared" si="163"/>
        <v>-10.6</v>
      </c>
      <c r="QA33">
        <f t="shared" si="163"/>
        <v>-10.5</v>
      </c>
      <c r="QB33">
        <f t="shared" si="163"/>
        <v>-10.4</v>
      </c>
      <c r="QC33">
        <f t="shared" si="163"/>
        <v>-10.3</v>
      </c>
      <c r="QD33">
        <f t="shared" si="163"/>
        <v>-10.199999999999999</v>
      </c>
      <c r="QE33">
        <f t="shared" si="163"/>
        <v>-10.1</v>
      </c>
      <c r="QF33">
        <f t="shared" si="163"/>
        <v>-10</v>
      </c>
      <c r="QG33">
        <f t="shared" si="163"/>
        <v>-9.9</v>
      </c>
      <c r="QH33">
        <f t="shared" si="163"/>
        <v>-9.8000000000000007</v>
      </c>
      <c r="QI33">
        <f t="shared" ref="QI33:ST33" si="164">QI26/100-17</f>
        <v>-9.6999999999999993</v>
      </c>
      <c r="QJ33">
        <f t="shared" si="164"/>
        <v>-9.6</v>
      </c>
      <c r="QK33">
        <f t="shared" si="164"/>
        <v>-9.5</v>
      </c>
      <c r="QL33">
        <f t="shared" si="164"/>
        <v>-9.4</v>
      </c>
      <c r="QM33">
        <f t="shared" si="164"/>
        <v>-9.3000000000000007</v>
      </c>
      <c r="QN33">
        <f t="shared" si="164"/>
        <v>-9.1999999999999993</v>
      </c>
      <c r="QO33">
        <f t="shared" si="164"/>
        <v>-9.1</v>
      </c>
      <c r="QP33">
        <f t="shared" si="164"/>
        <v>-9</v>
      </c>
      <c r="QQ33">
        <f t="shared" si="164"/>
        <v>-8.9</v>
      </c>
      <c r="QR33">
        <f t="shared" si="164"/>
        <v>-8.8000000000000007</v>
      </c>
      <c r="QS33">
        <f t="shared" si="164"/>
        <v>-8.6999999999999993</v>
      </c>
      <c r="QT33">
        <f t="shared" si="164"/>
        <v>-8.6</v>
      </c>
      <c r="QU33">
        <f t="shared" si="164"/>
        <v>-8.5</v>
      </c>
      <c r="QV33">
        <f t="shared" si="164"/>
        <v>-8.4</v>
      </c>
      <c r="QW33">
        <f t="shared" si="164"/>
        <v>-8.3000000000000007</v>
      </c>
      <c r="QX33">
        <f t="shared" si="164"/>
        <v>-8.1999999999999993</v>
      </c>
      <c r="QY33">
        <f t="shared" si="164"/>
        <v>-8.1</v>
      </c>
      <c r="QZ33">
        <f t="shared" si="164"/>
        <v>-8</v>
      </c>
      <c r="RA33">
        <f t="shared" si="164"/>
        <v>-7.9</v>
      </c>
      <c r="RB33">
        <f t="shared" si="164"/>
        <v>-7.8000000000000007</v>
      </c>
      <c r="RC33">
        <f t="shared" si="164"/>
        <v>-7.6999999999999993</v>
      </c>
      <c r="RD33">
        <f t="shared" si="164"/>
        <v>-7.6</v>
      </c>
      <c r="RE33">
        <f t="shared" si="164"/>
        <v>-7.5</v>
      </c>
      <c r="RF33">
        <f t="shared" si="164"/>
        <v>-7.4</v>
      </c>
      <c r="RG33">
        <f t="shared" si="164"/>
        <v>-7.3000000000000007</v>
      </c>
      <c r="RH33">
        <f t="shared" si="164"/>
        <v>-7.1999999999999993</v>
      </c>
      <c r="RI33">
        <f t="shared" si="164"/>
        <v>-7.1</v>
      </c>
      <c r="RJ33">
        <f t="shared" si="164"/>
        <v>-7</v>
      </c>
      <c r="RK33">
        <f t="shared" si="164"/>
        <v>-6.9</v>
      </c>
      <c r="RL33">
        <f t="shared" si="164"/>
        <v>-6.8000000000000007</v>
      </c>
      <c r="RM33">
        <f t="shared" si="164"/>
        <v>-6.6999999999999993</v>
      </c>
      <c r="RN33">
        <f t="shared" si="164"/>
        <v>-6.6</v>
      </c>
      <c r="RO33">
        <f t="shared" si="164"/>
        <v>-6.5</v>
      </c>
      <c r="RP33">
        <f t="shared" si="164"/>
        <v>-6.4</v>
      </c>
      <c r="RQ33">
        <f t="shared" si="164"/>
        <v>-6.3000000000000007</v>
      </c>
      <c r="RR33">
        <f t="shared" si="164"/>
        <v>-6.1999999999999993</v>
      </c>
      <c r="RS33">
        <f t="shared" si="164"/>
        <v>-6.1</v>
      </c>
      <c r="RT33">
        <f t="shared" si="164"/>
        <v>-6</v>
      </c>
      <c r="RU33">
        <f t="shared" si="164"/>
        <v>-5.9</v>
      </c>
      <c r="RV33">
        <f t="shared" si="164"/>
        <v>-5.8000000000000007</v>
      </c>
      <c r="RW33">
        <f t="shared" si="164"/>
        <v>-5.6999999999999993</v>
      </c>
      <c r="RX33">
        <f t="shared" si="164"/>
        <v>-5.6</v>
      </c>
      <c r="RY33">
        <f t="shared" si="164"/>
        <v>-5.5</v>
      </c>
      <c r="RZ33">
        <f t="shared" si="164"/>
        <v>-5.4</v>
      </c>
      <c r="SA33">
        <f t="shared" si="164"/>
        <v>-5.3000000000000007</v>
      </c>
      <c r="SB33">
        <f t="shared" si="164"/>
        <v>-5.1999999999999993</v>
      </c>
      <c r="SC33">
        <f t="shared" si="164"/>
        <v>-5.0999999999999996</v>
      </c>
      <c r="SD33">
        <f t="shared" si="164"/>
        <v>-5</v>
      </c>
      <c r="SE33">
        <f t="shared" si="164"/>
        <v>-4.9000000000000004</v>
      </c>
      <c r="SF33">
        <f t="shared" si="164"/>
        <v>-4.8000000000000007</v>
      </c>
      <c r="SG33">
        <f t="shared" si="164"/>
        <v>-4.6999999999999993</v>
      </c>
      <c r="SH33">
        <f t="shared" si="164"/>
        <v>-4.5999999999999996</v>
      </c>
      <c r="SI33">
        <f t="shared" si="164"/>
        <v>-4.5</v>
      </c>
      <c r="SJ33">
        <f t="shared" si="164"/>
        <v>-4.4000000000000004</v>
      </c>
      <c r="SK33">
        <f t="shared" si="164"/>
        <v>-4.3000000000000007</v>
      </c>
      <c r="SL33">
        <f t="shared" si="164"/>
        <v>-4.1999999999999993</v>
      </c>
      <c r="SM33">
        <f t="shared" si="164"/>
        <v>-4.0999999999999996</v>
      </c>
      <c r="SN33">
        <f t="shared" si="164"/>
        <v>-4</v>
      </c>
      <c r="SO33">
        <f t="shared" si="164"/>
        <v>-3.9000000000000004</v>
      </c>
      <c r="SP33">
        <f t="shared" si="164"/>
        <v>-3.8000000000000007</v>
      </c>
      <c r="SQ33">
        <f t="shared" si="164"/>
        <v>-3.6999999999999993</v>
      </c>
      <c r="SR33">
        <f t="shared" si="164"/>
        <v>-3.5999999999999996</v>
      </c>
      <c r="SS33">
        <f t="shared" si="164"/>
        <v>-3.5</v>
      </c>
      <c r="ST33">
        <f t="shared" si="164"/>
        <v>-3.4000000000000004</v>
      </c>
      <c r="SU33">
        <f t="shared" ref="SU33:VF33" si="165">SU26/100-17</f>
        <v>-3.3000000000000007</v>
      </c>
      <c r="SV33">
        <f t="shared" si="165"/>
        <v>-3.1999999999999993</v>
      </c>
      <c r="SW33">
        <f t="shared" si="165"/>
        <v>-3.0999999999999996</v>
      </c>
      <c r="SX33">
        <f t="shared" si="165"/>
        <v>-3</v>
      </c>
      <c r="SY33">
        <f t="shared" si="165"/>
        <v>-2.9000000000000004</v>
      </c>
      <c r="SZ33">
        <f t="shared" si="165"/>
        <v>-2.8000000000000007</v>
      </c>
      <c r="TA33">
        <f t="shared" si="165"/>
        <v>-2.6999999999999993</v>
      </c>
      <c r="TB33">
        <f t="shared" si="165"/>
        <v>-2.5999999999999996</v>
      </c>
      <c r="TC33">
        <f t="shared" si="165"/>
        <v>-2.5</v>
      </c>
      <c r="TD33">
        <f t="shared" si="165"/>
        <v>-2.4000000000000004</v>
      </c>
      <c r="TE33">
        <f t="shared" si="165"/>
        <v>-2.3000000000000007</v>
      </c>
      <c r="TF33">
        <f t="shared" si="165"/>
        <v>-2.1999999999999993</v>
      </c>
      <c r="TG33">
        <f t="shared" si="165"/>
        <v>-2.0999999999999996</v>
      </c>
      <c r="TH33">
        <f t="shared" si="165"/>
        <v>-2</v>
      </c>
      <c r="TI33">
        <f t="shared" si="165"/>
        <v>-1.9000000000000004</v>
      </c>
      <c r="TJ33">
        <f t="shared" si="165"/>
        <v>-1.8000000000000007</v>
      </c>
      <c r="TK33">
        <f t="shared" si="165"/>
        <v>-1.6999999999999993</v>
      </c>
      <c r="TL33">
        <f t="shared" si="165"/>
        <v>-1.5999999999999996</v>
      </c>
      <c r="TM33">
        <f t="shared" si="165"/>
        <v>-1.5</v>
      </c>
      <c r="TN33">
        <f t="shared" si="165"/>
        <v>-1.4000000000000004</v>
      </c>
      <c r="TO33">
        <f t="shared" si="165"/>
        <v>-1.3000000000000007</v>
      </c>
      <c r="TP33">
        <f t="shared" si="165"/>
        <v>-1.1999999999999993</v>
      </c>
      <c r="TQ33">
        <f t="shared" si="165"/>
        <v>-1.0999999999999996</v>
      </c>
      <c r="TR33">
        <f t="shared" si="165"/>
        <v>-1</v>
      </c>
      <c r="TS33">
        <f t="shared" si="165"/>
        <v>-0.89999999999999858</v>
      </c>
      <c r="TT33">
        <f t="shared" si="165"/>
        <v>-0.80000000000000071</v>
      </c>
      <c r="TU33">
        <f t="shared" si="165"/>
        <v>-0.78999999999999915</v>
      </c>
      <c r="TV33">
        <f t="shared" si="165"/>
        <v>-0.78000000000000114</v>
      </c>
      <c r="TW33">
        <f t="shared" ref="TW33" si="166">TW27-1600</f>
        <v>-1602.77</v>
      </c>
      <c r="TX33">
        <f t="shared" si="165"/>
        <v>-0.76000000000000156</v>
      </c>
      <c r="TY33">
        <f t="shared" si="165"/>
        <v>-0.75</v>
      </c>
      <c r="TZ33">
        <f t="shared" si="165"/>
        <v>-0.73999999999999844</v>
      </c>
      <c r="UA33">
        <f t="shared" si="165"/>
        <v>-0.73000000000000043</v>
      </c>
      <c r="UB33">
        <f t="shared" si="165"/>
        <v>-0.71999999999999886</v>
      </c>
      <c r="UC33">
        <f t="shared" si="165"/>
        <v>-0.71000000000000085</v>
      </c>
      <c r="UD33">
        <f t="shared" si="165"/>
        <v>-0.69999999999999929</v>
      </c>
      <c r="UE33">
        <f t="shared" si="165"/>
        <v>-0.69000000000000128</v>
      </c>
      <c r="UF33">
        <f t="shared" si="165"/>
        <v>-0.67999999999999972</v>
      </c>
      <c r="UG33">
        <f t="shared" si="165"/>
        <v>-0.67000000000000171</v>
      </c>
      <c r="UH33">
        <f t="shared" si="165"/>
        <v>-0.66000000000000014</v>
      </c>
      <c r="UI33">
        <f t="shared" si="165"/>
        <v>-0.64999999999999858</v>
      </c>
      <c r="UJ33">
        <f t="shared" si="165"/>
        <v>-0.64000000000000057</v>
      </c>
      <c r="UK33">
        <f t="shared" si="165"/>
        <v>-0.62999999999999901</v>
      </c>
      <c r="UL33">
        <f t="shared" si="165"/>
        <v>-0.62000000000000099</v>
      </c>
      <c r="UM33">
        <f t="shared" si="165"/>
        <v>-0.60999999999999943</v>
      </c>
      <c r="UN33">
        <f t="shared" si="165"/>
        <v>-0.60000000000000142</v>
      </c>
      <c r="UO33">
        <f t="shared" si="165"/>
        <v>-0.58999999999999986</v>
      </c>
      <c r="UP33">
        <f t="shared" si="165"/>
        <v>-0.57999999999999829</v>
      </c>
      <c r="UQ33">
        <f t="shared" si="165"/>
        <v>-0.57000000000000028</v>
      </c>
      <c r="UR33">
        <f t="shared" si="165"/>
        <v>-0.55999999999999872</v>
      </c>
      <c r="US33">
        <f t="shared" si="165"/>
        <v>-0.55000000000000071</v>
      </c>
      <c r="UT33">
        <f t="shared" si="165"/>
        <v>-0.53999999999999915</v>
      </c>
      <c r="UU33">
        <f t="shared" si="165"/>
        <v>-0.53000000000000114</v>
      </c>
      <c r="UV33">
        <f t="shared" si="165"/>
        <v>-0.51999999999999957</v>
      </c>
      <c r="UW33">
        <f t="shared" si="165"/>
        <v>-0.51000000000000156</v>
      </c>
      <c r="UX33">
        <f t="shared" si="165"/>
        <v>-0.5</v>
      </c>
      <c r="UY33">
        <f t="shared" si="165"/>
        <v>-0.48999999999999844</v>
      </c>
      <c r="UZ33">
        <f t="shared" si="165"/>
        <v>-0.48000000000000043</v>
      </c>
      <c r="VA33">
        <f t="shared" si="165"/>
        <v>-0.46999999999999886</v>
      </c>
      <c r="VB33">
        <f t="shared" si="165"/>
        <v>-0.46000000000000085</v>
      </c>
      <c r="VC33">
        <f t="shared" si="165"/>
        <v>-0.44999999999999929</v>
      </c>
      <c r="VD33">
        <f t="shared" si="165"/>
        <v>-0.44000000000000128</v>
      </c>
      <c r="VE33">
        <f t="shared" si="165"/>
        <v>-0.42999999999999972</v>
      </c>
      <c r="VF33">
        <f t="shared" si="165"/>
        <v>-0.42000000000000171</v>
      </c>
      <c r="VG33">
        <f t="shared" ref="VG33:XR33" si="167">VG26/100-17</f>
        <v>-0.41000000000000014</v>
      </c>
      <c r="VH33">
        <f t="shared" si="167"/>
        <v>-0.39999999999999858</v>
      </c>
      <c r="VI33">
        <f t="shared" si="167"/>
        <v>-0.39000000000000057</v>
      </c>
      <c r="VJ33">
        <f t="shared" si="167"/>
        <v>-0.37999999999999901</v>
      </c>
      <c r="VK33">
        <f t="shared" si="167"/>
        <v>-0.37000000000000099</v>
      </c>
      <c r="VL33">
        <f t="shared" si="167"/>
        <v>-0.35999999999999943</v>
      </c>
      <c r="VM33">
        <f t="shared" si="167"/>
        <v>-0.35000000000000142</v>
      </c>
      <c r="VN33">
        <f t="shared" si="167"/>
        <v>-0.33999999999999986</v>
      </c>
      <c r="VO33">
        <f t="shared" si="167"/>
        <v>-0.32999999999999829</v>
      </c>
      <c r="VP33">
        <f t="shared" si="167"/>
        <v>-0.32000000000000028</v>
      </c>
      <c r="VQ33">
        <f t="shared" si="167"/>
        <v>-0.30999999999999872</v>
      </c>
      <c r="VR33">
        <f t="shared" si="167"/>
        <v>-0.30000000000000071</v>
      </c>
      <c r="VS33">
        <f t="shared" si="167"/>
        <v>-0.28999999999999915</v>
      </c>
      <c r="VT33">
        <f t="shared" si="167"/>
        <v>-0.28000000000000114</v>
      </c>
      <c r="VU33">
        <f t="shared" si="167"/>
        <v>-0.26999999999999957</v>
      </c>
      <c r="VV33">
        <f t="shared" si="167"/>
        <v>-0.26000000000000156</v>
      </c>
      <c r="VW33">
        <f t="shared" si="167"/>
        <v>-0.25</v>
      </c>
      <c r="VX33">
        <f t="shared" si="167"/>
        <v>-0.23999999999999844</v>
      </c>
      <c r="VY33">
        <f t="shared" si="167"/>
        <v>-0.23000000000000043</v>
      </c>
      <c r="VZ33">
        <f t="shared" si="167"/>
        <v>-0.21999999999999886</v>
      </c>
      <c r="WA33">
        <f t="shared" si="167"/>
        <v>-0.21000000000000085</v>
      </c>
      <c r="WB33">
        <f t="shared" si="167"/>
        <v>-0.19999999999999929</v>
      </c>
      <c r="WC33">
        <f t="shared" si="167"/>
        <v>-0.19000000000000128</v>
      </c>
      <c r="WD33">
        <f t="shared" si="167"/>
        <v>-0.17999999999999972</v>
      </c>
      <c r="WE33">
        <f t="shared" si="167"/>
        <v>-0.17000000000000171</v>
      </c>
      <c r="WF33">
        <f t="shared" si="167"/>
        <v>-0.16000000000000014</v>
      </c>
      <c r="WG33">
        <f t="shared" si="167"/>
        <v>-0.14999999999999858</v>
      </c>
      <c r="WH33">
        <f t="shared" si="167"/>
        <v>-0.14000000000000057</v>
      </c>
      <c r="WI33">
        <f t="shared" si="167"/>
        <v>-0.12999999999999901</v>
      </c>
      <c r="WJ33">
        <f t="shared" si="167"/>
        <v>-0.12000000000000099</v>
      </c>
      <c r="WK33">
        <f t="shared" si="167"/>
        <v>-0.10999999999999943</v>
      </c>
      <c r="WL33">
        <f t="shared" si="167"/>
        <v>-0.10000000000000142</v>
      </c>
      <c r="WM33">
        <f t="shared" si="167"/>
        <v>-8.9999999999999858E-2</v>
      </c>
      <c r="WN33">
        <f t="shared" si="167"/>
        <v>-7.9999999999998295E-2</v>
      </c>
      <c r="WO33">
        <f t="shared" si="167"/>
        <v>-7.0000000000000284E-2</v>
      </c>
      <c r="WP33">
        <f t="shared" si="167"/>
        <v>-5.9999999999998721E-2</v>
      </c>
      <c r="WQ33">
        <f t="shared" si="167"/>
        <v>-5.0000000000000711E-2</v>
      </c>
      <c r="WR33">
        <f t="shared" si="167"/>
        <v>-3.9999999999999147E-2</v>
      </c>
      <c r="WS33">
        <f t="shared" si="167"/>
        <v>-3.0000000000001137E-2</v>
      </c>
      <c r="WT33">
        <f t="shared" si="167"/>
        <v>-1.9999999999999574E-2</v>
      </c>
      <c r="WU33">
        <f t="shared" si="167"/>
        <v>-1.0000000000001563E-2</v>
      </c>
      <c r="WV33">
        <f t="shared" si="167"/>
        <v>0</v>
      </c>
      <c r="WW33">
        <f t="shared" si="167"/>
        <v>1.0000000000001563E-2</v>
      </c>
      <c r="WX33">
        <f t="shared" si="167"/>
        <v>1.9999999999999574E-2</v>
      </c>
      <c r="WY33">
        <f t="shared" si="167"/>
        <v>3.0000000000001137E-2</v>
      </c>
      <c r="WZ33">
        <f t="shared" si="167"/>
        <v>3.9999999999999147E-2</v>
      </c>
      <c r="XA33">
        <f t="shared" si="167"/>
        <v>5.0000000000000711E-2</v>
      </c>
      <c r="XB33">
        <f t="shared" si="167"/>
        <v>5.9999999999998721E-2</v>
      </c>
      <c r="XC33">
        <f t="shared" si="167"/>
        <v>7.0000000000000284E-2</v>
      </c>
      <c r="XD33">
        <f t="shared" si="167"/>
        <v>7.9999999999998295E-2</v>
      </c>
      <c r="XE33">
        <f t="shared" si="167"/>
        <v>8.9999999999999858E-2</v>
      </c>
      <c r="XF33">
        <f t="shared" si="167"/>
        <v>0.10000000000000142</v>
      </c>
      <c r="XG33">
        <f t="shared" si="167"/>
        <v>0.10999999999999943</v>
      </c>
      <c r="XH33">
        <f t="shared" si="167"/>
        <v>0.12000000000000099</v>
      </c>
      <c r="XI33">
        <f t="shared" si="167"/>
        <v>0.12999999999999901</v>
      </c>
      <c r="XJ33">
        <f t="shared" si="167"/>
        <v>0.14000000000000057</v>
      </c>
      <c r="XK33">
        <f t="shared" si="167"/>
        <v>0.14999999999999858</v>
      </c>
      <c r="XL33">
        <f t="shared" si="167"/>
        <v>0.16000000000000014</v>
      </c>
      <c r="XM33">
        <f t="shared" si="167"/>
        <v>0.17000000000000171</v>
      </c>
      <c r="XN33">
        <f t="shared" si="167"/>
        <v>0.17999999999999972</v>
      </c>
      <c r="XO33">
        <f t="shared" si="167"/>
        <v>0.19000000000000128</v>
      </c>
      <c r="XP33">
        <f t="shared" si="167"/>
        <v>0.19999999999999929</v>
      </c>
      <c r="XQ33">
        <f t="shared" si="167"/>
        <v>0.21000000000000085</v>
      </c>
      <c r="XR33">
        <f t="shared" si="167"/>
        <v>0.21999999999999886</v>
      </c>
      <c r="XS33">
        <f t="shared" ref="XS33:AAD33" si="168">XS26/100-17</f>
        <v>0.23000000000000043</v>
      </c>
      <c r="XT33">
        <f t="shared" si="168"/>
        <v>0.23999999999999844</v>
      </c>
      <c r="XU33">
        <f t="shared" si="168"/>
        <v>0.25</v>
      </c>
      <c r="XV33">
        <f t="shared" si="168"/>
        <v>0.26000000000000156</v>
      </c>
      <c r="XW33">
        <f t="shared" si="168"/>
        <v>0.26999999999999957</v>
      </c>
      <c r="XX33">
        <f t="shared" si="168"/>
        <v>0.28000000000000114</v>
      </c>
      <c r="XY33">
        <f t="shared" si="168"/>
        <v>0.28999999999999915</v>
      </c>
      <c r="XZ33">
        <f t="shared" si="168"/>
        <v>0.30000000000000071</v>
      </c>
      <c r="YA33">
        <f t="shared" si="168"/>
        <v>0.30999999999999872</v>
      </c>
      <c r="YB33">
        <f t="shared" si="168"/>
        <v>0.32000000000000028</v>
      </c>
      <c r="YC33">
        <f t="shared" si="168"/>
        <v>0.32999999999999829</v>
      </c>
      <c r="YD33">
        <f t="shared" si="168"/>
        <v>0.33999999999999986</v>
      </c>
      <c r="YE33">
        <f t="shared" si="168"/>
        <v>0.35000000000000142</v>
      </c>
      <c r="YF33">
        <f t="shared" si="168"/>
        <v>0.35999999999999943</v>
      </c>
      <c r="YG33">
        <f t="shared" si="168"/>
        <v>0.37000000000000099</v>
      </c>
      <c r="YH33">
        <f t="shared" si="168"/>
        <v>0.37999999999999901</v>
      </c>
      <c r="YI33">
        <f t="shared" si="168"/>
        <v>0.39000000000000057</v>
      </c>
      <c r="YJ33">
        <f t="shared" si="168"/>
        <v>0.39999999999999858</v>
      </c>
      <c r="YK33">
        <f t="shared" si="168"/>
        <v>0.41000000000000014</v>
      </c>
      <c r="YL33">
        <f t="shared" si="168"/>
        <v>0.42000000000000171</v>
      </c>
      <c r="YM33">
        <f t="shared" si="168"/>
        <v>0.42999999999999972</v>
      </c>
      <c r="YN33">
        <f t="shared" si="168"/>
        <v>0.44000000000000128</v>
      </c>
      <c r="YO33">
        <f t="shared" si="168"/>
        <v>0.44999999999999929</v>
      </c>
      <c r="YP33">
        <f t="shared" si="168"/>
        <v>0.46000000000000085</v>
      </c>
      <c r="YQ33">
        <f t="shared" si="168"/>
        <v>0.46999999999999886</v>
      </c>
      <c r="YR33">
        <f t="shared" si="168"/>
        <v>0.48000000000000043</v>
      </c>
      <c r="YS33">
        <f t="shared" si="168"/>
        <v>0.48999999999999844</v>
      </c>
      <c r="YT33">
        <f t="shared" si="168"/>
        <v>0.5</v>
      </c>
      <c r="YU33">
        <f t="shared" si="168"/>
        <v>0.51000000000000156</v>
      </c>
      <c r="YV33">
        <f t="shared" si="168"/>
        <v>0.51999999999999957</v>
      </c>
      <c r="YW33">
        <f t="shared" si="168"/>
        <v>0.53000000000000114</v>
      </c>
      <c r="YX33">
        <f t="shared" si="168"/>
        <v>0.53999999999999915</v>
      </c>
      <c r="YY33">
        <f t="shared" si="168"/>
        <v>0.55000000000000071</v>
      </c>
      <c r="YZ33">
        <f t="shared" si="168"/>
        <v>0.55999999999999872</v>
      </c>
      <c r="ZA33">
        <f t="shared" si="168"/>
        <v>0.57000000000000028</v>
      </c>
      <c r="ZB33">
        <f t="shared" si="168"/>
        <v>0.57999999999999829</v>
      </c>
      <c r="ZC33">
        <f t="shared" si="168"/>
        <v>0.58999999999999986</v>
      </c>
      <c r="ZD33">
        <f t="shared" si="168"/>
        <v>0.60000000000000142</v>
      </c>
      <c r="ZE33">
        <f t="shared" si="168"/>
        <v>0.60999999999999943</v>
      </c>
      <c r="ZF33">
        <f t="shared" si="168"/>
        <v>0.62000000000000099</v>
      </c>
      <c r="ZG33">
        <f t="shared" si="168"/>
        <v>0.62999999999999901</v>
      </c>
      <c r="ZH33">
        <f t="shared" si="168"/>
        <v>0.64000000000000057</v>
      </c>
      <c r="ZI33">
        <f t="shared" si="168"/>
        <v>0.64999999999999858</v>
      </c>
      <c r="ZJ33">
        <f t="shared" si="168"/>
        <v>0.66000000000000014</v>
      </c>
      <c r="ZK33">
        <f t="shared" si="168"/>
        <v>0.67000000000000171</v>
      </c>
      <c r="ZL33">
        <f t="shared" si="168"/>
        <v>0.67999999999999972</v>
      </c>
      <c r="ZM33">
        <f t="shared" si="168"/>
        <v>0.69000000000000128</v>
      </c>
      <c r="ZN33">
        <f t="shared" si="168"/>
        <v>0.69999999999999929</v>
      </c>
      <c r="ZO33">
        <f t="shared" si="168"/>
        <v>0.71000000000000085</v>
      </c>
      <c r="ZP33">
        <f t="shared" si="168"/>
        <v>0.71999999999999886</v>
      </c>
      <c r="ZQ33">
        <f t="shared" si="168"/>
        <v>0.73000000000000043</v>
      </c>
      <c r="ZR33">
        <f t="shared" si="168"/>
        <v>0.73999999999999844</v>
      </c>
      <c r="ZS33">
        <f t="shared" si="168"/>
        <v>0.75</v>
      </c>
      <c r="ZT33">
        <f t="shared" si="168"/>
        <v>0.76000000000000156</v>
      </c>
      <c r="ZU33">
        <f t="shared" si="168"/>
        <v>0.76999999999999957</v>
      </c>
      <c r="ZV33">
        <f t="shared" si="168"/>
        <v>0.78000000000000114</v>
      </c>
      <c r="ZW33">
        <f t="shared" si="168"/>
        <v>0.78999999999999915</v>
      </c>
      <c r="ZX33">
        <f t="shared" si="168"/>
        <v>0.80000000000000071</v>
      </c>
      <c r="ZY33">
        <f t="shared" si="168"/>
        <v>0.80999999999999872</v>
      </c>
      <c r="ZZ33">
        <f t="shared" si="168"/>
        <v>0.82000000000000028</v>
      </c>
      <c r="AAA33">
        <f t="shared" si="168"/>
        <v>0.82999999999999829</v>
      </c>
      <c r="AAB33">
        <f t="shared" si="168"/>
        <v>0.83999999999999986</v>
      </c>
      <c r="AAC33">
        <f t="shared" si="168"/>
        <v>0.85000000000000142</v>
      </c>
      <c r="AAD33">
        <f t="shared" si="168"/>
        <v>0.85999999999999943</v>
      </c>
      <c r="AAE33">
        <f t="shared" ref="AAE33:ACP33" si="169">AAE26/100-17</f>
        <v>0.87000000000000099</v>
      </c>
      <c r="AAF33">
        <f t="shared" si="169"/>
        <v>0.87999999999999901</v>
      </c>
      <c r="AAG33">
        <f t="shared" si="169"/>
        <v>0.89000000000000057</v>
      </c>
      <c r="AAH33">
        <f t="shared" si="169"/>
        <v>0.89999999999999858</v>
      </c>
      <c r="AAI33">
        <f t="shared" si="169"/>
        <v>0.91000000000000014</v>
      </c>
      <c r="AAJ33">
        <f t="shared" si="169"/>
        <v>0.92000000000000171</v>
      </c>
      <c r="AAK33">
        <f t="shared" si="169"/>
        <v>0.92999999999999972</v>
      </c>
      <c r="AAL33">
        <f t="shared" si="169"/>
        <v>0.94000000000000128</v>
      </c>
      <c r="AAM33">
        <f t="shared" si="169"/>
        <v>0.94999999999999929</v>
      </c>
      <c r="AAN33">
        <f t="shared" si="169"/>
        <v>0.96000000000000085</v>
      </c>
      <c r="AAO33">
        <f t="shared" si="169"/>
        <v>0.96999999999999886</v>
      </c>
      <c r="AAP33">
        <f t="shared" si="169"/>
        <v>0.98000000000000043</v>
      </c>
      <c r="AAQ33">
        <f t="shared" si="169"/>
        <v>0.98999999999999844</v>
      </c>
      <c r="AAR33">
        <f t="shared" si="169"/>
        <v>1</v>
      </c>
      <c r="AAS33">
        <f t="shared" si="169"/>
        <v>1.0100000000000016</v>
      </c>
      <c r="AAT33">
        <f t="shared" si="169"/>
        <v>1.0199999999999996</v>
      </c>
      <c r="AAU33">
        <f t="shared" si="169"/>
        <v>1.0300000000000011</v>
      </c>
      <c r="AAV33">
        <f t="shared" si="169"/>
        <v>1.0399999999999991</v>
      </c>
      <c r="AAW33">
        <f t="shared" si="169"/>
        <v>1.0500000000000007</v>
      </c>
      <c r="AAX33">
        <f t="shared" si="169"/>
        <v>1.0599999999999987</v>
      </c>
      <c r="AAY33">
        <f t="shared" si="169"/>
        <v>1.0700000000000003</v>
      </c>
      <c r="AAZ33">
        <f t="shared" si="169"/>
        <v>1.0799999999999983</v>
      </c>
      <c r="ABA33">
        <f t="shared" si="169"/>
        <v>1.0899999999999999</v>
      </c>
      <c r="ABB33">
        <f t="shared" si="169"/>
        <v>1.1000000000000014</v>
      </c>
      <c r="ABC33">
        <f t="shared" si="169"/>
        <v>1.1099999999999994</v>
      </c>
      <c r="ABD33">
        <f t="shared" si="169"/>
        <v>1.120000000000001</v>
      </c>
      <c r="ABE33">
        <f t="shared" si="169"/>
        <v>1.129999999999999</v>
      </c>
      <c r="ABF33">
        <f t="shared" si="169"/>
        <v>1.1400000000000006</v>
      </c>
      <c r="ABG33">
        <f t="shared" si="169"/>
        <v>1.1499999999999986</v>
      </c>
      <c r="ABH33">
        <f t="shared" si="169"/>
        <v>1.1600000000000001</v>
      </c>
      <c r="ABI33">
        <f t="shared" si="169"/>
        <v>1.1700000000000017</v>
      </c>
      <c r="ABJ33">
        <f t="shared" si="169"/>
        <v>1.1799999999999997</v>
      </c>
      <c r="ABK33">
        <f t="shared" si="169"/>
        <v>1.1900000000000013</v>
      </c>
      <c r="ABL33">
        <f t="shared" si="169"/>
        <v>1.1999999999999993</v>
      </c>
      <c r="ABM33">
        <f t="shared" si="169"/>
        <v>1.2100000000000009</v>
      </c>
      <c r="ABN33">
        <f t="shared" si="169"/>
        <v>1.2199999999999989</v>
      </c>
      <c r="ABO33">
        <f t="shared" si="169"/>
        <v>1.2300000000000004</v>
      </c>
      <c r="ABP33">
        <f t="shared" si="169"/>
        <v>1.2399999999999984</v>
      </c>
      <c r="ABQ33">
        <f t="shared" si="169"/>
        <v>1.25</v>
      </c>
      <c r="ABR33">
        <f t="shared" si="169"/>
        <v>1.2600000000000016</v>
      </c>
      <c r="ABS33">
        <f t="shared" si="169"/>
        <v>1.2699999999999996</v>
      </c>
      <c r="ABT33">
        <f t="shared" si="169"/>
        <v>1.2800000000000011</v>
      </c>
      <c r="ABU33">
        <f t="shared" si="169"/>
        <v>1.2899999999999991</v>
      </c>
      <c r="ABV33">
        <f t="shared" si="169"/>
        <v>1.3000000000000007</v>
      </c>
      <c r="ABW33">
        <f t="shared" si="169"/>
        <v>1.3099999999999987</v>
      </c>
      <c r="ABX33">
        <f t="shared" si="169"/>
        <v>1.3200000000000003</v>
      </c>
      <c r="ABY33">
        <f t="shared" si="169"/>
        <v>1.3299999999999983</v>
      </c>
      <c r="ABZ33">
        <f t="shared" si="169"/>
        <v>1.3399999999999999</v>
      </c>
      <c r="ACA33">
        <f t="shared" si="169"/>
        <v>1.3500000000000014</v>
      </c>
      <c r="ACB33">
        <f t="shared" si="169"/>
        <v>1.3599999999999994</v>
      </c>
      <c r="ACC33">
        <f t="shared" si="169"/>
        <v>1.370000000000001</v>
      </c>
      <c r="ACD33">
        <f t="shared" si="169"/>
        <v>1.379999999999999</v>
      </c>
      <c r="ACE33">
        <f t="shared" si="169"/>
        <v>1.3900000000000006</v>
      </c>
      <c r="ACF33">
        <f t="shared" si="169"/>
        <v>1.3999999999999986</v>
      </c>
      <c r="ACG33">
        <f t="shared" si="169"/>
        <v>1.4100000000000001</v>
      </c>
      <c r="ACH33">
        <f t="shared" si="169"/>
        <v>1.4200000000000017</v>
      </c>
      <c r="ACI33">
        <f t="shared" si="169"/>
        <v>1.4299999999999997</v>
      </c>
      <c r="ACJ33">
        <f t="shared" si="169"/>
        <v>1.4400000000000013</v>
      </c>
      <c r="ACK33">
        <f t="shared" si="169"/>
        <v>1.4499999999999993</v>
      </c>
      <c r="ACL33">
        <f t="shared" si="169"/>
        <v>1.4600000000000009</v>
      </c>
      <c r="ACM33">
        <f t="shared" si="169"/>
        <v>1.4699999999999989</v>
      </c>
      <c r="ACN33">
        <f t="shared" si="169"/>
        <v>1.4800000000000004</v>
      </c>
      <c r="ACO33">
        <f t="shared" si="169"/>
        <v>1.4899999999999984</v>
      </c>
      <c r="ACP33">
        <f t="shared" si="169"/>
        <v>1.5</v>
      </c>
      <c r="ACQ33">
        <f t="shared" ref="ACQ33:AFB33" si="170">ACQ26/100-17</f>
        <v>1.5100000000000016</v>
      </c>
      <c r="ACR33">
        <f t="shared" si="170"/>
        <v>1.5199999999999996</v>
      </c>
      <c r="ACS33">
        <f t="shared" si="170"/>
        <v>1.5300000000000011</v>
      </c>
      <c r="ACT33">
        <f t="shared" si="170"/>
        <v>1.5399999999999991</v>
      </c>
      <c r="ACU33">
        <f t="shared" si="170"/>
        <v>1.5500000000000007</v>
      </c>
      <c r="ACV33">
        <f t="shared" si="170"/>
        <v>1.5599999999999987</v>
      </c>
      <c r="ACW33">
        <f t="shared" si="170"/>
        <v>1.5700000000000003</v>
      </c>
      <c r="ACX33">
        <f t="shared" si="170"/>
        <v>1.5799999999999983</v>
      </c>
      <c r="ACY33">
        <f t="shared" si="170"/>
        <v>1.5899999999999999</v>
      </c>
      <c r="ACZ33">
        <f t="shared" si="170"/>
        <v>1.6000000000000014</v>
      </c>
      <c r="ADA33">
        <f t="shared" si="170"/>
        <v>1.6099999999999994</v>
      </c>
      <c r="ADB33">
        <f t="shared" si="170"/>
        <v>1.620000000000001</v>
      </c>
      <c r="ADC33">
        <f t="shared" si="170"/>
        <v>1.629999999999999</v>
      </c>
      <c r="ADD33">
        <f t="shared" si="170"/>
        <v>1.6400000000000006</v>
      </c>
      <c r="ADE33">
        <f t="shared" si="170"/>
        <v>1.6499999999999986</v>
      </c>
      <c r="ADF33">
        <f t="shared" si="170"/>
        <v>1.6600000000000001</v>
      </c>
      <c r="ADG33">
        <f t="shared" si="170"/>
        <v>1.6700000000000017</v>
      </c>
      <c r="ADH33">
        <f t="shared" si="170"/>
        <v>1.6799999999999997</v>
      </c>
      <c r="ADI33">
        <f t="shared" si="170"/>
        <v>1.6900000000000013</v>
      </c>
      <c r="ADJ33">
        <f t="shared" si="170"/>
        <v>1.6999999999999993</v>
      </c>
      <c r="ADK33">
        <f t="shared" si="170"/>
        <v>1.7100000000000009</v>
      </c>
      <c r="ADL33">
        <f t="shared" si="170"/>
        <v>1.7199999999999989</v>
      </c>
      <c r="ADM33">
        <f t="shared" si="170"/>
        <v>1.7300000000000004</v>
      </c>
      <c r="ADN33">
        <f t="shared" si="170"/>
        <v>1.7399999999999984</v>
      </c>
      <c r="ADO33">
        <f t="shared" si="170"/>
        <v>1.75</v>
      </c>
      <c r="ADP33">
        <f t="shared" si="170"/>
        <v>1.7600000000000016</v>
      </c>
      <c r="ADQ33">
        <f t="shared" si="170"/>
        <v>1.7699999999999996</v>
      </c>
      <c r="ADR33">
        <f t="shared" si="170"/>
        <v>1.7800000000000011</v>
      </c>
      <c r="ADS33">
        <f t="shared" si="170"/>
        <v>1.7899999999999991</v>
      </c>
      <c r="ADT33">
        <f t="shared" si="170"/>
        <v>1.8000000000000007</v>
      </c>
      <c r="ADU33">
        <f t="shared" si="170"/>
        <v>1.8099999999999987</v>
      </c>
      <c r="ADV33">
        <f t="shared" si="170"/>
        <v>1.8200000000000003</v>
      </c>
      <c r="ADW33">
        <f t="shared" si="170"/>
        <v>1.8299999999999983</v>
      </c>
      <c r="ADX33">
        <f t="shared" si="170"/>
        <v>1.8399999999999999</v>
      </c>
      <c r="ADY33">
        <f t="shared" si="170"/>
        <v>1.8500000000000014</v>
      </c>
      <c r="ADZ33">
        <f t="shared" si="170"/>
        <v>1.8599999999999994</v>
      </c>
      <c r="AEA33">
        <f t="shared" si="170"/>
        <v>1.870000000000001</v>
      </c>
      <c r="AEB33">
        <f t="shared" si="170"/>
        <v>1.879999999999999</v>
      </c>
      <c r="AEC33">
        <f t="shared" si="170"/>
        <v>1.8900000000000006</v>
      </c>
      <c r="AED33">
        <f t="shared" si="170"/>
        <v>1.8999999999999986</v>
      </c>
      <c r="AEE33">
        <f t="shared" si="170"/>
        <v>1.9100000000000001</v>
      </c>
      <c r="AEF33">
        <f t="shared" si="170"/>
        <v>1.9200000000000017</v>
      </c>
      <c r="AEG33">
        <f t="shared" si="170"/>
        <v>1.9299999999999997</v>
      </c>
      <c r="AEH33">
        <f t="shared" si="170"/>
        <v>1.9400000000000013</v>
      </c>
      <c r="AEI33">
        <f t="shared" si="170"/>
        <v>1.9499999999999993</v>
      </c>
      <c r="AEJ33">
        <f t="shared" si="170"/>
        <v>1.9600000000000009</v>
      </c>
      <c r="AEK33">
        <f t="shared" si="170"/>
        <v>1.9699999999999989</v>
      </c>
      <c r="AEL33">
        <f t="shared" si="170"/>
        <v>1.9800000000000004</v>
      </c>
      <c r="AEM33">
        <f t="shared" si="170"/>
        <v>1.9899999999999984</v>
      </c>
      <c r="AEN33">
        <f t="shared" si="170"/>
        <v>2</v>
      </c>
      <c r="AEO33">
        <f t="shared" si="170"/>
        <v>2.0100000000000016</v>
      </c>
      <c r="AEP33">
        <f t="shared" si="170"/>
        <v>2.0199999999999996</v>
      </c>
      <c r="AEQ33">
        <f t="shared" si="170"/>
        <v>2.0300000000000011</v>
      </c>
      <c r="AER33">
        <f t="shared" si="170"/>
        <v>2.0399999999999991</v>
      </c>
      <c r="AES33">
        <f t="shared" si="170"/>
        <v>2.0500000000000007</v>
      </c>
      <c r="AET33">
        <f t="shared" si="170"/>
        <v>2.0599999999999987</v>
      </c>
      <c r="AEU33">
        <f t="shared" si="170"/>
        <v>2.0700000000000003</v>
      </c>
      <c r="AEV33">
        <f t="shared" si="170"/>
        <v>2.0799999999999983</v>
      </c>
      <c r="AEW33">
        <f t="shared" si="170"/>
        <v>2.09</v>
      </c>
      <c r="AEX33">
        <f t="shared" si="170"/>
        <v>2.1000000000000014</v>
      </c>
      <c r="AEY33">
        <f t="shared" si="170"/>
        <v>2.1099999999999994</v>
      </c>
      <c r="AEZ33">
        <f t="shared" si="170"/>
        <v>2.120000000000001</v>
      </c>
      <c r="AFA33">
        <f t="shared" si="170"/>
        <v>2.129999999999999</v>
      </c>
      <c r="AFB33">
        <f t="shared" si="170"/>
        <v>2.1400000000000006</v>
      </c>
      <c r="AFC33">
        <f t="shared" ref="AFC33:AHN33" si="171">AFC26/100-17</f>
        <v>2.1499999999999986</v>
      </c>
      <c r="AFD33">
        <f t="shared" si="171"/>
        <v>2.16</v>
      </c>
      <c r="AFE33">
        <f t="shared" si="171"/>
        <v>2.1700000000000017</v>
      </c>
      <c r="AFF33">
        <f t="shared" si="171"/>
        <v>2.1799999999999997</v>
      </c>
      <c r="AFG33">
        <f t="shared" si="171"/>
        <v>2.1900000000000013</v>
      </c>
      <c r="AFH33">
        <f t="shared" si="171"/>
        <v>2.1999999999999993</v>
      </c>
      <c r="AFI33">
        <f t="shared" si="171"/>
        <v>2.2100000000000009</v>
      </c>
      <c r="AFJ33">
        <f t="shared" si="171"/>
        <v>2.2199999999999989</v>
      </c>
      <c r="AFK33">
        <f t="shared" si="171"/>
        <v>2.2300000000000004</v>
      </c>
      <c r="AFL33">
        <f t="shared" si="171"/>
        <v>2.2399999999999984</v>
      </c>
      <c r="AFM33">
        <f t="shared" si="171"/>
        <v>2.25</v>
      </c>
      <c r="AFN33">
        <f t="shared" si="171"/>
        <v>2.2600000000000016</v>
      </c>
      <c r="AFO33">
        <f t="shared" si="171"/>
        <v>2.2699999999999996</v>
      </c>
      <c r="AFP33">
        <f t="shared" si="171"/>
        <v>2.2800000000000011</v>
      </c>
      <c r="AFQ33">
        <f t="shared" si="171"/>
        <v>2.2899999999999991</v>
      </c>
      <c r="AFR33">
        <f t="shared" si="171"/>
        <v>2.3000000000000007</v>
      </c>
      <c r="AFS33">
        <f t="shared" si="171"/>
        <v>2.3099999999999987</v>
      </c>
      <c r="AFT33">
        <f t="shared" si="171"/>
        <v>2.3200000000000003</v>
      </c>
      <c r="AFU33">
        <f t="shared" si="171"/>
        <v>2.3299999999999983</v>
      </c>
      <c r="AFV33">
        <f t="shared" si="171"/>
        <v>2.34</v>
      </c>
      <c r="AFW33">
        <f t="shared" si="171"/>
        <v>2.3500000000000014</v>
      </c>
      <c r="AFX33">
        <f t="shared" si="171"/>
        <v>2.3599999999999994</v>
      </c>
      <c r="AFY33">
        <f t="shared" si="171"/>
        <v>2.370000000000001</v>
      </c>
      <c r="AFZ33">
        <f t="shared" si="171"/>
        <v>2.379999999999999</v>
      </c>
      <c r="AGA33">
        <f t="shared" si="171"/>
        <v>2.3900000000000006</v>
      </c>
      <c r="AGB33">
        <f t="shared" si="171"/>
        <v>2.3999999999999986</v>
      </c>
      <c r="AGC33">
        <f t="shared" si="171"/>
        <v>2.41</v>
      </c>
      <c r="AGD33">
        <f t="shared" si="171"/>
        <v>2.4200000000000017</v>
      </c>
      <c r="AGE33">
        <f t="shared" si="171"/>
        <v>2.4299999999999997</v>
      </c>
      <c r="AGF33">
        <f t="shared" si="171"/>
        <v>2.4400000000000013</v>
      </c>
      <c r="AGG33">
        <f t="shared" si="171"/>
        <v>2.4499999999999993</v>
      </c>
      <c r="AGH33">
        <f t="shared" si="171"/>
        <v>2.4600000000000009</v>
      </c>
      <c r="AGI33">
        <f t="shared" si="171"/>
        <v>2.4699999999999989</v>
      </c>
      <c r="AGJ33">
        <f t="shared" si="171"/>
        <v>2.4800000000000004</v>
      </c>
      <c r="AGK33">
        <f t="shared" si="171"/>
        <v>2.4899999999999984</v>
      </c>
      <c r="AGL33">
        <f t="shared" si="171"/>
        <v>2.5</v>
      </c>
      <c r="AGM33">
        <f t="shared" si="171"/>
        <v>2.5100000000000016</v>
      </c>
      <c r="AGN33">
        <f t="shared" si="171"/>
        <v>2.5199999999999996</v>
      </c>
      <c r="AGO33">
        <f t="shared" si="171"/>
        <v>2.5300000000000011</v>
      </c>
      <c r="AGP33">
        <f t="shared" si="171"/>
        <v>2.5399999999999991</v>
      </c>
      <c r="AGQ33">
        <f t="shared" si="171"/>
        <v>2.5500000000000007</v>
      </c>
      <c r="AGR33">
        <f t="shared" si="171"/>
        <v>2.5599999999999987</v>
      </c>
      <c r="AGS33">
        <f t="shared" si="171"/>
        <v>2.5700000000000003</v>
      </c>
      <c r="AGT33">
        <f t="shared" si="171"/>
        <v>2.5799999999999983</v>
      </c>
      <c r="AGU33">
        <f t="shared" si="171"/>
        <v>2.59</v>
      </c>
      <c r="AGV33">
        <f t="shared" si="171"/>
        <v>2.6000000000000014</v>
      </c>
      <c r="AGW33">
        <f t="shared" si="171"/>
        <v>2.6099999999999994</v>
      </c>
      <c r="AGX33">
        <f t="shared" si="171"/>
        <v>2.620000000000001</v>
      </c>
      <c r="AGY33">
        <f t="shared" si="171"/>
        <v>2.629999999999999</v>
      </c>
      <c r="AGZ33">
        <f t="shared" si="171"/>
        <v>2.6400000000000006</v>
      </c>
      <c r="AHA33">
        <f t="shared" si="171"/>
        <v>2.6499999999999986</v>
      </c>
      <c r="AHB33">
        <f t="shared" si="171"/>
        <v>2.66</v>
      </c>
      <c r="AHC33">
        <f t="shared" si="171"/>
        <v>2.6700000000000017</v>
      </c>
      <c r="AHD33">
        <f t="shared" si="171"/>
        <v>2.6799999999999997</v>
      </c>
      <c r="AHE33">
        <f t="shared" si="171"/>
        <v>2.6900000000000013</v>
      </c>
      <c r="AHF33">
        <f t="shared" si="171"/>
        <v>2.6999999999999993</v>
      </c>
      <c r="AHG33">
        <f t="shared" si="171"/>
        <v>2.7100000000000009</v>
      </c>
      <c r="AHH33">
        <f t="shared" si="171"/>
        <v>2.7199999999999989</v>
      </c>
      <c r="AHI33">
        <f t="shared" si="171"/>
        <v>2.7300000000000004</v>
      </c>
      <c r="AHJ33">
        <f t="shared" si="171"/>
        <v>2.7399999999999984</v>
      </c>
      <c r="AHK33">
        <f t="shared" si="171"/>
        <v>2.75</v>
      </c>
      <c r="AHL33">
        <f t="shared" si="171"/>
        <v>2.7600000000000016</v>
      </c>
      <c r="AHM33">
        <f t="shared" si="171"/>
        <v>2.7699999999999996</v>
      </c>
      <c r="AHN33">
        <f t="shared" si="171"/>
        <v>2.7800000000000011</v>
      </c>
      <c r="AHO33">
        <f t="shared" ref="AHO33:AJZ33" si="172">AHO26/100-17</f>
        <v>2.7899999999999991</v>
      </c>
      <c r="AHP33">
        <f t="shared" si="172"/>
        <v>2.8000000000000007</v>
      </c>
      <c r="AHQ33">
        <f t="shared" si="172"/>
        <v>2.8099999999999987</v>
      </c>
      <c r="AHR33">
        <f t="shared" si="172"/>
        <v>2.8200000000000003</v>
      </c>
      <c r="AHS33">
        <f t="shared" si="172"/>
        <v>2.8299999999999983</v>
      </c>
      <c r="AHT33">
        <f t="shared" si="172"/>
        <v>2.84</v>
      </c>
      <c r="AHU33">
        <f t="shared" si="172"/>
        <v>2.8500000000000014</v>
      </c>
      <c r="AHV33">
        <f t="shared" si="172"/>
        <v>2.8599999999999994</v>
      </c>
      <c r="AHW33">
        <f t="shared" si="172"/>
        <v>2.870000000000001</v>
      </c>
      <c r="AHX33">
        <f t="shared" si="172"/>
        <v>2.879999999999999</v>
      </c>
      <c r="AHY33">
        <f t="shared" si="172"/>
        <v>2.8900000000000006</v>
      </c>
      <c r="AHZ33">
        <f t="shared" si="172"/>
        <v>2.8999999999999986</v>
      </c>
      <c r="AIA33">
        <f t="shared" si="172"/>
        <v>2.91</v>
      </c>
      <c r="AIB33">
        <f t="shared" si="172"/>
        <v>2.9200000000000017</v>
      </c>
      <c r="AIC33">
        <f t="shared" si="172"/>
        <v>2.9299999999999997</v>
      </c>
      <c r="AID33">
        <f t="shared" si="172"/>
        <v>2.9400000000000013</v>
      </c>
      <c r="AIE33">
        <f t="shared" si="172"/>
        <v>2.9499999999999993</v>
      </c>
      <c r="AIF33">
        <f t="shared" si="172"/>
        <v>2.9600000000000009</v>
      </c>
      <c r="AIG33">
        <f t="shared" si="172"/>
        <v>2.9699999999999989</v>
      </c>
      <c r="AIH33">
        <f t="shared" si="172"/>
        <v>2.9800000000000004</v>
      </c>
      <c r="AII33">
        <f t="shared" si="172"/>
        <v>2.9899999999999984</v>
      </c>
      <c r="AIJ33">
        <f t="shared" si="172"/>
        <v>3</v>
      </c>
      <c r="AIK33">
        <f t="shared" si="172"/>
        <v>3.0100000000000016</v>
      </c>
      <c r="AIL33">
        <f t="shared" si="172"/>
        <v>3.0199999999999996</v>
      </c>
      <c r="AIM33">
        <f t="shared" si="172"/>
        <v>3.0300000000000011</v>
      </c>
      <c r="AIN33">
        <f t="shared" si="172"/>
        <v>3.0399999999999991</v>
      </c>
      <c r="AIO33">
        <f t="shared" si="172"/>
        <v>3.0500000000000007</v>
      </c>
      <c r="AIP33">
        <f t="shared" si="172"/>
        <v>3.0599999999999987</v>
      </c>
      <c r="AIQ33">
        <f t="shared" si="172"/>
        <v>3.0700000000000003</v>
      </c>
      <c r="AIR33">
        <f t="shared" si="172"/>
        <v>3.0799999999999983</v>
      </c>
      <c r="AIS33">
        <f t="shared" si="172"/>
        <v>3.09</v>
      </c>
      <c r="AIT33">
        <f t="shared" si="172"/>
        <v>3.1000000000000014</v>
      </c>
      <c r="AIU33">
        <f t="shared" si="172"/>
        <v>3.1999999999999993</v>
      </c>
      <c r="AIV33">
        <f t="shared" si="172"/>
        <v>3.3000000000000007</v>
      </c>
      <c r="AIW33">
        <f t="shared" si="172"/>
        <v>3.3999999999999986</v>
      </c>
      <c r="AIX33">
        <f t="shared" si="172"/>
        <v>3.5</v>
      </c>
      <c r="AIY33">
        <f t="shared" si="172"/>
        <v>3.6000000000000014</v>
      </c>
      <c r="AIZ33">
        <f t="shared" si="172"/>
        <v>3.6999999999999993</v>
      </c>
      <c r="AJA33">
        <f t="shared" si="172"/>
        <v>3.8000000000000007</v>
      </c>
      <c r="AJB33">
        <f t="shared" si="172"/>
        <v>3.8999999999999986</v>
      </c>
      <c r="AJC33">
        <f t="shared" si="172"/>
        <v>4</v>
      </c>
      <c r="AJD33">
        <f t="shared" si="172"/>
        <v>4.1000000000000014</v>
      </c>
      <c r="AJE33">
        <f t="shared" si="172"/>
        <v>4.1999999999999993</v>
      </c>
      <c r="AJF33">
        <f t="shared" si="172"/>
        <v>4.3000000000000007</v>
      </c>
      <c r="AJG33">
        <f t="shared" si="172"/>
        <v>4.3999999999999986</v>
      </c>
      <c r="AJH33">
        <f t="shared" si="172"/>
        <v>4.5</v>
      </c>
      <c r="AJI33">
        <f t="shared" si="172"/>
        <v>4.6000000000000014</v>
      </c>
      <c r="AJJ33">
        <f t="shared" si="172"/>
        <v>4.6999999999999993</v>
      </c>
      <c r="AJK33">
        <f t="shared" si="172"/>
        <v>4.8000000000000007</v>
      </c>
      <c r="AJL33">
        <f t="shared" si="172"/>
        <v>4.8999999999999986</v>
      </c>
      <c r="AJM33">
        <f t="shared" si="172"/>
        <v>5</v>
      </c>
      <c r="AJN33">
        <f t="shared" si="172"/>
        <v>5.1000000000000014</v>
      </c>
      <c r="AJO33">
        <f t="shared" si="172"/>
        <v>5.1999999999999993</v>
      </c>
      <c r="AJP33">
        <f t="shared" si="172"/>
        <v>5.3000000000000007</v>
      </c>
      <c r="AJQ33">
        <f t="shared" si="172"/>
        <v>5.3999999999999986</v>
      </c>
      <c r="AJR33">
        <f t="shared" si="172"/>
        <v>5.5</v>
      </c>
      <c r="AJS33">
        <f t="shared" si="172"/>
        <v>5.6000000000000014</v>
      </c>
      <c r="AJT33">
        <f t="shared" si="172"/>
        <v>5.6999999999999993</v>
      </c>
      <c r="AJU33">
        <f t="shared" si="172"/>
        <v>5.8000000000000007</v>
      </c>
      <c r="AJV33">
        <f t="shared" si="172"/>
        <v>5.8999999999999986</v>
      </c>
      <c r="AJW33">
        <f t="shared" si="172"/>
        <v>6</v>
      </c>
      <c r="AJX33">
        <f t="shared" si="172"/>
        <v>6.1000000000000014</v>
      </c>
      <c r="AJY33">
        <f t="shared" si="172"/>
        <v>6.1999999999999993</v>
      </c>
      <c r="AJZ33">
        <f t="shared" si="172"/>
        <v>6.3000000000000007</v>
      </c>
      <c r="AKA33">
        <f t="shared" ref="AKA33:AML33" si="173">AKA26/100-17</f>
        <v>6.3999999999999986</v>
      </c>
      <c r="AKB33">
        <f t="shared" si="173"/>
        <v>6.5</v>
      </c>
      <c r="AKC33">
        <f t="shared" si="173"/>
        <v>6.6000000000000014</v>
      </c>
      <c r="AKD33">
        <f t="shared" si="173"/>
        <v>6.6999999999999993</v>
      </c>
      <c r="AKE33">
        <f t="shared" si="173"/>
        <v>6.8000000000000007</v>
      </c>
      <c r="AKF33">
        <f t="shared" si="173"/>
        <v>6.8999999999999986</v>
      </c>
      <c r="AKG33">
        <f t="shared" si="173"/>
        <v>7</v>
      </c>
      <c r="AKH33">
        <f t="shared" si="173"/>
        <v>7.1000000000000014</v>
      </c>
      <c r="AKI33">
        <f t="shared" si="173"/>
        <v>7.1999999999999993</v>
      </c>
      <c r="AKJ33">
        <f t="shared" si="173"/>
        <v>7.3000000000000007</v>
      </c>
      <c r="AKK33">
        <f t="shared" si="173"/>
        <v>7.3999999999999986</v>
      </c>
      <c r="AKL33">
        <f t="shared" si="173"/>
        <v>7.5</v>
      </c>
      <c r="AKM33">
        <f t="shared" si="173"/>
        <v>7.6000000000000014</v>
      </c>
      <c r="AKN33">
        <f t="shared" si="173"/>
        <v>7.6999999999999993</v>
      </c>
      <c r="AKO33">
        <f t="shared" si="173"/>
        <v>7.8000000000000007</v>
      </c>
      <c r="AKP33">
        <f t="shared" si="173"/>
        <v>7.8999999999999986</v>
      </c>
      <c r="AKQ33">
        <f t="shared" si="173"/>
        <v>8</v>
      </c>
      <c r="AKR33">
        <f t="shared" si="173"/>
        <v>8.1000000000000014</v>
      </c>
      <c r="AKS33">
        <f t="shared" si="173"/>
        <v>8.1999999999999993</v>
      </c>
      <c r="AKT33">
        <f t="shared" si="173"/>
        <v>8.3000000000000007</v>
      </c>
      <c r="AKU33">
        <f t="shared" si="173"/>
        <v>8.3999999999999986</v>
      </c>
      <c r="AKV33">
        <f t="shared" si="173"/>
        <v>8.5</v>
      </c>
      <c r="AKW33">
        <f t="shared" si="173"/>
        <v>8.6000000000000014</v>
      </c>
      <c r="AKX33">
        <f t="shared" si="173"/>
        <v>8.6999999999999993</v>
      </c>
      <c r="AKY33">
        <f t="shared" si="173"/>
        <v>8.8000000000000007</v>
      </c>
      <c r="AKZ33">
        <f t="shared" si="173"/>
        <v>8.8999999999999986</v>
      </c>
      <c r="ALA33">
        <f t="shared" si="173"/>
        <v>9</v>
      </c>
      <c r="ALB33">
        <f t="shared" si="173"/>
        <v>9.1000000000000014</v>
      </c>
      <c r="ALC33">
        <f t="shared" si="173"/>
        <v>9.1999999999999993</v>
      </c>
      <c r="ALD33">
        <f t="shared" si="173"/>
        <v>9.3000000000000007</v>
      </c>
      <c r="ALE33">
        <f t="shared" si="173"/>
        <v>9.3999999999999986</v>
      </c>
      <c r="ALF33">
        <f t="shared" si="173"/>
        <v>9.5</v>
      </c>
      <c r="ALG33">
        <f t="shared" si="173"/>
        <v>9.6000000000000014</v>
      </c>
      <c r="ALH33">
        <f t="shared" si="173"/>
        <v>9.6999999999999993</v>
      </c>
      <c r="ALI33">
        <f t="shared" si="173"/>
        <v>9.8000000000000007</v>
      </c>
      <c r="ALJ33">
        <f t="shared" si="173"/>
        <v>9.8999999999999986</v>
      </c>
      <c r="ALK33">
        <f t="shared" si="173"/>
        <v>10</v>
      </c>
      <c r="ALL33">
        <f t="shared" si="173"/>
        <v>10.100000000000001</v>
      </c>
      <c r="ALM33">
        <f t="shared" si="173"/>
        <v>10.199999999999999</v>
      </c>
      <c r="ALN33">
        <f t="shared" si="173"/>
        <v>10.3</v>
      </c>
      <c r="ALO33">
        <f t="shared" si="173"/>
        <v>10.399999999999999</v>
      </c>
      <c r="ALP33">
        <f t="shared" si="173"/>
        <v>10.5</v>
      </c>
      <c r="ALQ33">
        <f t="shared" si="173"/>
        <v>10.600000000000001</v>
      </c>
      <c r="ALR33">
        <f t="shared" si="173"/>
        <v>10.7</v>
      </c>
      <c r="ALS33">
        <f t="shared" si="173"/>
        <v>10.8</v>
      </c>
      <c r="ALT33">
        <f t="shared" si="173"/>
        <v>10.899999999999999</v>
      </c>
      <c r="ALU33">
        <f t="shared" si="173"/>
        <v>11</v>
      </c>
      <c r="ALV33">
        <f t="shared" si="173"/>
        <v>11.100000000000001</v>
      </c>
      <c r="ALW33">
        <f t="shared" si="173"/>
        <v>11.2</v>
      </c>
      <c r="ALX33">
        <f t="shared" si="173"/>
        <v>11.3</v>
      </c>
      <c r="ALY33">
        <f t="shared" si="173"/>
        <v>11.399999999999999</v>
      </c>
      <c r="ALZ33">
        <f t="shared" si="173"/>
        <v>11.5</v>
      </c>
      <c r="AMA33">
        <f t="shared" si="173"/>
        <v>11.600000000000001</v>
      </c>
      <c r="AMB33">
        <f t="shared" si="173"/>
        <v>11.7</v>
      </c>
      <c r="AMC33">
        <f t="shared" si="173"/>
        <v>11.8</v>
      </c>
      <c r="AMD33">
        <f t="shared" si="173"/>
        <v>11.899999999999999</v>
      </c>
      <c r="AME33">
        <f t="shared" si="173"/>
        <v>12</v>
      </c>
      <c r="AMF33">
        <f t="shared" si="173"/>
        <v>12.100000000000001</v>
      </c>
      <c r="AMG33">
        <f t="shared" si="173"/>
        <v>12.2</v>
      </c>
      <c r="AMH33">
        <f t="shared" si="173"/>
        <v>12.3</v>
      </c>
      <c r="AMI33">
        <f t="shared" si="173"/>
        <v>12.399999999999999</v>
      </c>
      <c r="AMJ33">
        <f t="shared" si="173"/>
        <v>12.5</v>
      </c>
      <c r="AMK33">
        <f t="shared" si="173"/>
        <v>12.600000000000001</v>
      </c>
      <c r="AML33">
        <f t="shared" si="173"/>
        <v>12.7</v>
      </c>
      <c r="AMM33">
        <f t="shared" ref="AMM33:AOX33" si="174">AMM26/100-17</f>
        <v>12.8</v>
      </c>
      <c r="AMN33">
        <f t="shared" si="174"/>
        <v>12.899999999999999</v>
      </c>
      <c r="AMO33">
        <f t="shared" si="174"/>
        <v>13</v>
      </c>
      <c r="AMP33">
        <f t="shared" si="174"/>
        <v>13.100000000000001</v>
      </c>
      <c r="AMQ33">
        <f t="shared" si="174"/>
        <v>13.2</v>
      </c>
      <c r="AMR33">
        <f t="shared" si="174"/>
        <v>13.3</v>
      </c>
      <c r="AMS33">
        <f t="shared" si="174"/>
        <v>13.399999999999999</v>
      </c>
      <c r="AMT33">
        <f t="shared" si="174"/>
        <v>13.5</v>
      </c>
      <c r="AMU33">
        <f t="shared" si="174"/>
        <v>13.600000000000001</v>
      </c>
      <c r="AMV33">
        <f t="shared" si="174"/>
        <v>13.7</v>
      </c>
      <c r="AMW33">
        <f t="shared" si="174"/>
        <v>13.8</v>
      </c>
      <c r="AMX33">
        <f t="shared" si="174"/>
        <v>13.899999999999999</v>
      </c>
      <c r="AMY33">
        <f t="shared" si="174"/>
        <v>14</v>
      </c>
      <c r="AMZ33">
        <f t="shared" si="174"/>
        <v>14.100000000000001</v>
      </c>
      <c r="ANA33">
        <f t="shared" si="174"/>
        <v>14.2</v>
      </c>
      <c r="ANB33">
        <f t="shared" si="174"/>
        <v>14.3</v>
      </c>
      <c r="ANC33">
        <f t="shared" si="174"/>
        <v>14.399999999999999</v>
      </c>
      <c r="AND33">
        <f t="shared" si="174"/>
        <v>14.5</v>
      </c>
      <c r="ANE33">
        <f t="shared" si="174"/>
        <v>14.600000000000001</v>
      </c>
      <c r="ANF33">
        <f t="shared" si="174"/>
        <v>14.7</v>
      </c>
      <c r="ANG33">
        <f t="shared" si="174"/>
        <v>14.8</v>
      </c>
      <c r="ANH33">
        <f t="shared" si="174"/>
        <v>14.899999999999999</v>
      </c>
      <c r="ANI33">
        <f t="shared" si="174"/>
        <v>15</v>
      </c>
      <c r="ANJ33">
        <f t="shared" si="174"/>
        <v>15.100000000000001</v>
      </c>
      <c r="ANK33">
        <f t="shared" si="174"/>
        <v>15.200000000000003</v>
      </c>
      <c r="ANL33">
        <f t="shared" si="174"/>
        <v>15.299999999999997</v>
      </c>
      <c r="ANM33">
        <f t="shared" si="174"/>
        <v>15.399999999999999</v>
      </c>
      <c r="ANN33">
        <f t="shared" si="174"/>
        <v>15.5</v>
      </c>
      <c r="ANO33">
        <f t="shared" si="174"/>
        <v>15.600000000000001</v>
      </c>
      <c r="ANP33">
        <f t="shared" si="174"/>
        <v>15.700000000000003</v>
      </c>
      <c r="ANQ33">
        <f t="shared" si="174"/>
        <v>15.799999999999997</v>
      </c>
      <c r="ANR33">
        <f t="shared" si="174"/>
        <v>15.899999999999999</v>
      </c>
      <c r="ANS33">
        <f t="shared" si="174"/>
        <v>16</v>
      </c>
      <c r="ANT33">
        <f t="shared" si="174"/>
        <v>16.100000000000001</v>
      </c>
      <c r="ANU33">
        <f t="shared" si="174"/>
        <v>16.200000000000003</v>
      </c>
      <c r="ANV33">
        <f t="shared" si="174"/>
        <v>16.299999999999997</v>
      </c>
      <c r="ANW33">
        <f t="shared" si="174"/>
        <v>16.399999999999999</v>
      </c>
      <c r="ANX33">
        <f t="shared" si="174"/>
        <v>16.5</v>
      </c>
      <c r="ANY33">
        <f t="shared" si="174"/>
        <v>16.600000000000001</v>
      </c>
      <c r="ANZ33">
        <f t="shared" si="174"/>
        <v>16.700000000000003</v>
      </c>
      <c r="AOA33">
        <f t="shared" si="174"/>
        <v>16.799999999999997</v>
      </c>
      <c r="AOB33">
        <f t="shared" si="174"/>
        <v>16.899999999999999</v>
      </c>
      <c r="AOC33">
        <f t="shared" si="174"/>
        <v>17</v>
      </c>
      <c r="AOD33">
        <f t="shared" si="174"/>
        <v>17.100000000000001</v>
      </c>
      <c r="AOE33">
        <f t="shared" si="174"/>
        <v>17.200000000000003</v>
      </c>
      <c r="AOF33">
        <f t="shared" si="174"/>
        <v>17.299999999999997</v>
      </c>
      <c r="AOG33">
        <f t="shared" si="174"/>
        <v>17.399999999999999</v>
      </c>
      <c r="AOH33">
        <f t="shared" si="174"/>
        <v>17.5</v>
      </c>
      <c r="AOI33">
        <f t="shared" si="174"/>
        <v>17.600000000000001</v>
      </c>
      <c r="AOJ33">
        <f t="shared" si="174"/>
        <v>17.700000000000003</v>
      </c>
      <c r="AOK33">
        <f t="shared" si="174"/>
        <v>17.799999999999997</v>
      </c>
      <c r="AOL33">
        <f t="shared" si="174"/>
        <v>17.899999999999999</v>
      </c>
      <c r="AOM33">
        <f t="shared" si="174"/>
        <v>18</v>
      </c>
      <c r="AON33">
        <f t="shared" si="174"/>
        <v>18.100000000000001</v>
      </c>
      <c r="AOO33">
        <f t="shared" si="174"/>
        <v>18.200000000000003</v>
      </c>
      <c r="AOP33">
        <f t="shared" si="174"/>
        <v>18.299999999999997</v>
      </c>
      <c r="AOQ33">
        <f t="shared" si="174"/>
        <v>18.399999999999999</v>
      </c>
      <c r="AOR33">
        <f t="shared" si="174"/>
        <v>18.5</v>
      </c>
      <c r="AOS33">
        <f t="shared" si="174"/>
        <v>18.600000000000001</v>
      </c>
      <c r="AOT33">
        <f t="shared" si="174"/>
        <v>18.700000000000003</v>
      </c>
      <c r="AOU33">
        <f t="shared" si="174"/>
        <v>18.799999999999997</v>
      </c>
      <c r="AOV33">
        <f t="shared" si="174"/>
        <v>18.899999999999999</v>
      </c>
      <c r="AOW33">
        <f t="shared" si="174"/>
        <v>19</v>
      </c>
      <c r="AOX33">
        <f t="shared" si="174"/>
        <v>19.100000000000001</v>
      </c>
      <c r="AOY33">
        <f t="shared" ref="AOY33:AQK33" si="175">AOY26/100-17</f>
        <v>19.200000000000003</v>
      </c>
      <c r="AOZ33">
        <f t="shared" si="175"/>
        <v>19.299999999999997</v>
      </c>
      <c r="APA33">
        <f t="shared" si="175"/>
        <v>19.399999999999999</v>
      </c>
      <c r="APB33">
        <f t="shared" si="175"/>
        <v>19.5</v>
      </c>
      <c r="APC33">
        <f t="shared" si="175"/>
        <v>19.600000000000001</v>
      </c>
      <c r="APD33">
        <f t="shared" si="175"/>
        <v>19.700000000000003</v>
      </c>
      <c r="APE33">
        <f t="shared" si="175"/>
        <v>19.799999999999997</v>
      </c>
      <c r="APF33">
        <f t="shared" si="175"/>
        <v>19.899999999999999</v>
      </c>
      <c r="APG33">
        <f t="shared" si="175"/>
        <v>20</v>
      </c>
      <c r="APH33">
        <f t="shared" si="175"/>
        <v>20.100000000000001</v>
      </c>
      <c r="API33">
        <f t="shared" si="175"/>
        <v>20.200000000000003</v>
      </c>
      <c r="APJ33">
        <f t="shared" si="175"/>
        <v>20.299999999999997</v>
      </c>
      <c r="APK33">
        <f t="shared" si="175"/>
        <v>20.399999999999999</v>
      </c>
      <c r="APL33">
        <f t="shared" si="175"/>
        <v>20.5</v>
      </c>
      <c r="APM33">
        <f t="shared" si="175"/>
        <v>20.6</v>
      </c>
      <c r="APN33">
        <f t="shared" si="175"/>
        <v>20.700000000000003</v>
      </c>
      <c r="APO33">
        <f t="shared" si="175"/>
        <v>20.799999999999997</v>
      </c>
      <c r="APP33">
        <f t="shared" si="175"/>
        <v>20.9</v>
      </c>
      <c r="APQ33">
        <f t="shared" si="175"/>
        <v>21</v>
      </c>
      <c r="APR33">
        <f t="shared" si="175"/>
        <v>21.1</v>
      </c>
      <c r="APS33">
        <f t="shared" si="175"/>
        <v>21.200000000000003</v>
      </c>
      <c r="APT33">
        <f t="shared" si="175"/>
        <v>21.299999999999997</v>
      </c>
      <c r="APU33">
        <f t="shared" si="175"/>
        <v>21.4</v>
      </c>
      <c r="APV33">
        <f t="shared" si="175"/>
        <v>21.5</v>
      </c>
      <c r="APW33">
        <f t="shared" si="175"/>
        <v>21.6</v>
      </c>
      <c r="APX33">
        <f t="shared" si="175"/>
        <v>21.700000000000003</v>
      </c>
      <c r="APY33">
        <f t="shared" si="175"/>
        <v>21.799999999999997</v>
      </c>
      <c r="APZ33">
        <f t="shared" si="175"/>
        <v>21.9</v>
      </c>
      <c r="AQA33">
        <f t="shared" si="175"/>
        <v>22</v>
      </c>
      <c r="AQB33">
        <f t="shared" si="175"/>
        <v>22.1</v>
      </c>
      <c r="AQC33">
        <f t="shared" si="175"/>
        <v>22.200000000000003</v>
      </c>
      <c r="AQD33">
        <f t="shared" si="175"/>
        <v>22.299999999999997</v>
      </c>
      <c r="AQE33">
        <f t="shared" si="175"/>
        <v>22.4</v>
      </c>
      <c r="AQF33">
        <f t="shared" si="175"/>
        <v>22.5</v>
      </c>
      <c r="AQG33">
        <f t="shared" si="175"/>
        <v>22.6</v>
      </c>
      <c r="AQH33">
        <f t="shared" si="175"/>
        <v>22.700000000000003</v>
      </c>
      <c r="AQI33">
        <f t="shared" si="175"/>
        <v>22.799999999999997</v>
      </c>
      <c r="AQJ33">
        <f t="shared" si="175"/>
        <v>22.9</v>
      </c>
      <c r="AQK33">
        <f t="shared" si="175"/>
        <v>23</v>
      </c>
    </row>
    <row r="34" spans="1:1129">
      <c r="A34" t="s">
        <v>17</v>
      </c>
      <c r="B34">
        <f>B26/100-18</f>
        <v>-55.6</v>
      </c>
      <c r="C34">
        <f t="shared" ref="C34:BN34" si="176">C26/100-18</f>
        <v>-55.5</v>
      </c>
      <c r="D34">
        <f t="shared" si="176"/>
        <v>-55.4</v>
      </c>
      <c r="E34">
        <f t="shared" si="176"/>
        <v>-55.3</v>
      </c>
      <c r="F34">
        <f t="shared" si="176"/>
        <v>-55.2</v>
      </c>
      <c r="G34">
        <f t="shared" si="176"/>
        <v>-55.1</v>
      </c>
      <c r="H34">
        <f t="shared" si="176"/>
        <v>-55</v>
      </c>
      <c r="I34">
        <f t="shared" si="176"/>
        <v>-54.9</v>
      </c>
      <c r="J34">
        <f t="shared" si="176"/>
        <v>-54.8</v>
      </c>
      <c r="K34">
        <f t="shared" si="176"/>
        <v>-54.7</v>
      </c>
      <c r="L34">
        <f t="shared" si="176"/>
        <v>-54.6</v>
      </c>
      <c r="M34">
        <f t="shared" si="176"/>
        <v>-54.5</v>
      </c>
      <c r="N34">
        <f t="shared" si="176"/>
        <v>-54.4</v>
      </c>
      <c r="O34">
        <f t="shared" si="176"/>
        <v>-54.3</v>
      </c>
      <c r="P34">
        <f t="shared" si="176"/>
        <v>-54.2</v>
      </c>
      <c r="Q34">
        <f t="shared" si="176"/>
        <v>-54.1</v>
      </c>
      <c r="R34">
        <f t="shared" si="176"/>
        <v>-54</v>
      </c>
      <c r="S34">
        <f t="shared" si="176"/>
        <v>-53.9</v>
      </c>
      <c r="T34">
        <f t="shared" si="176"/>
        <v>-53.8</v>
      </c>
      <c r="U34">
        <f t="shared" si="176"/>
        <v>-53.7</v>
      </c>
      <c r="V34">
        <f t="shared" si="176"/>
        <v>-53.6</v>
      </c>
      <c r="W34">
        <f t="shared" si="176"/>
        <v>-53.5</v>
      </c>
      <c r="X34">
        <f t="shared" si="176"/>
        <v>-53.4</v>
      </c>
      <c r="Y34">
        <f t="shared" si="176"/>
        <v>-53.3</v>
      </c>
      <c r="Z34">
        <f t="shared" si="176"/>
        <v>-53.2</v>
      </c>
      <c r="AA34">
        <f t="shared" si="176"/>
        <v>-53.1</v>
      </c>
      <c r="AB34">
        <f t="shared" si="176"/>
        <v>-53</v>
      </c>
      <c r="AC34">
        <f t="shared" si="176"/>
        <v>-52.9</v>
      </c>
      <c r="AD34">
        <f t="shared" si="176"/>
        <v>-52.8</v>
      </c>
      <c r="AE34">
        <f t="shared" si="176"/>
        <v>-52.7</v>
      </c>
      <c r="AF34">
        <f t="shared" si="176"/>
        <v>-52.6</v>
      </c>
      <c r="AG34">
        <f t="shared" si="176"/>
        <v>-52.5</v>
      </c>
      <c r="AH34">
        <f t="shared" si="176"/>
        <v>-52.4</v>
      </c>
      <c r="AI34">
        <f t="shared" si="176"/>
        <v>-52.3</v>
      </c>
      <c r="AJ34">
        <f t="shared" si="176"/>
        <v>-52.2</v>
      </c>
      <c r="AK34">
        <f t="shared" si="176"/>
        <v>-52.1</v>
      </c>
      <c r="AL34">
        <f t="shared" si="176"/>
        <v>-52</v>
      </c>
      <c r="AM34">
        <f t="shared" si="176"/>
        <v>-51.9</v>
      </c>
      <c r="AN34">
        <f t="shared" si="176"/>
        <v>-51.8</v>
      </c>
      <c r="AO34">
        <f t="shared" si="176"/>
        <v>-51.7</v>
      </c>
      <c r="AP34">
        <f t="shared" si="176"/>
        <v>-51.6</v>
      </c>
      <c r="AQ34">
        <f t="shared" si="176"/>
        <v>-51.5</v>
      </c>
      <c r="AR34">
        <f t="shared" si="176"/>
        <v>-51.4</v>
      </c>
      <c r="AS34">
        <f t="shared" si="176"/>
        <v>-51.3</v>
      </c>
      <c r="AT34">
        <f t="shared" si="176"/>
        <v>-51.2</v>
      </c>
      <c r="AU34">
        <f t="shared" si="176"/>
        <v>-51.1</v>
      </c>
      <c r="AV34">
        <f t="shared" si="176"/>
        <v>-51</v>
      </c>
      <c r="AW34">
        <f t="shared" si="176"/>
        <v>-50.9</v>
      </c>
      <c r="AX34">
        <f t="shared" si="176"/>
        <v>-50.8</v>
      </c>
      <c r="AY34">
        <f t="shared" si="176"/>
        <v>-50.7</v>
      </c>
      <c r="AZ34">
        <f t="shared" si="176"/>
        <v>-50.6</v>
      </c>
      <c r="BA34">
        <f t="shared" si="176"/>
        <v>-50.5</v>
      </c>
      <c r="BB34">
        <f t="shared" si="176"/>
        <v>-50.4</v>
      </c>
      <c r="BC34">
        <f t="shared" si="176"/>
        <v>-50.3</v>
      </c>
      <c r="BD34">
        <f t="shared" si="176"/>
        <v>-50.2</v>
      </c>
      <c r="BE34">
        <f t="shared" si="176"/>
        <v>-50.1</v>
      </c>
      <c r="BF34">
        <f t="shared" si="176"/>
        <v>-50</v>
      </c>
      <c r="BG34">
        <f t="shared" si="176"/>
        <v>-49.9</v>
      </c>
      <c r="BH34">
        <f t="shared" si="176"/>
        <v>-49.8</v>
      </c>
      <c r="BI34">
        <f t="shared" si="176"/>
        <v>-49.7</v>
      </c>
      <c r="BJ34">
        <f t="shared" si="176"/>
        <v>-49.6</v>
      </c>
      <c r="BK34">
        <f t="shared" si="176"/>
        <v>-49.5</v>
      </c>
      <c r="BL34">
        <f t="shared" si="176"/>
        <v>-49.4</v>
      </c>
      <c r="BM34">
        <f t="shared" si="176"/>
        <v>-49.3</v>
      </c>
      <c r="BN34">
        <f t="shared" si="176"/>
        <v>-49.2</v>
      </c>
      <c r="BO34">
        <f t="shared" ref="BO34:DZ34" si="177">BO26/100-18</f>
        <v>-49.1</v>
      </c>
      <c r="BP34">
        <f t="shared" si="177"/>
        <v>-49</v>
      </c>
      <c r="BQ34">
        <f t="shared" si="177"/>
        <v>-48.9</v>
      </c>
      <c r="BR34">
        <f t="shared" si="177"/>
        <v>-48.8</v>
      </c>
      <c r="BS34">
        <f t="shared" si="177"/>
        <v>-48.7</v>
      </c>
      <c r="BT34">
        <f t="shared" si="177"/>
        <v>-48.6</v>
      </c>
      <c r="BU34">
        <f t="shared" si="177"/>
        <v>-48.5</v>
      </c>
      <c r="BV34">
        <f t="shared" si="177"/>
        <v>-48.4</v>
      </c>
      <c r="BW34">
        <f t="shared" si="177"/>
        <v>-48.3</v>
      </c>
      <c r="BX34">
        <f t="shared" si="177"/>
        <v>-48.2</v>
      </c>
      <c r="BY34">
        <f t="shared" si="177"/>
        <v>-48.1</v>
      </c>
      <c r="BZ34">
        <f t="shared" si="177"/>
        <v>-48</v>
      </c>
      <c r="CA34">
        <f t="shared" si="177"/>
        <v>-47.9</v>
      </c>
      <c r="CB34">
        <f t="shared" si="177"/>
        <v>-47.8</v>
      </c>
      <c r="CC34">
        <f t="shared" si="177"/>
        <v>-47.7</v>
      </c>
      <c r="CD34">
        <f t="shared" si="177"/>
        <v>-47.6</v>
      </c>
      <c r="CE34">
        <f t="shared" si="177"/>
        <v>-47.5</v>
      </c>
      <c r="CF34">
        <f t="shared" si="177"/>
        <v>-47.4</v>
      </c>
      <c r="CG34">
        <f t="shared" si="177"/>
        <v>-47.3</v>
      </c>
      <c r="CH34">
        <f t="shared" si="177"/>
        <v>-47.2</v>
      </c>
      <c r="CI34">
        <f t="shared" si="177"/>
        <v>-47.1</v>
      </c>
      <c r="CJ34">
        <f t="shared" si="177"/>
        <v>-47</v>
      </c>
      <c r="CK34">
        <f t="shared" si="177"/>
        <v>-46.9</v>
      </c>
      <c r="CL34">
        <f t="shared" si="177"/>
        <v>-46.8</v>
      </c>
      <c r="CM34">
        <f t="shared" si="177"/>
        <v>-46.7</v>
      </c>
      <c r="CN34">
        <f t="shared" si="177"/>
        <v>-46.6</v>
      </c>
      <c r="CO34">
        <f t="shared" si="177"/>
        <v>-46.5</v>
      </c>
      <c r="CP34">
        <f t="shared" si="177"/>
        <v>-46.4</v>
      </c>
      <c r="CQ34">
        <f t="shared" si="177"/>
        <v>-46.3</v>
      </c>
      <c r="CR34">
        <f t="shared" si="177"/>
        <v>-46.2</v>
      </c>
      <c r="CS34">
        <f t="shared" si="177"/>
        <v>-46.1</v>
      </c>
      <c r="CT34">
        <f t="shared" si="177"/>
        <v>-46</v>
      </c>
      <c r="CU34">
        <f t="shared" si="177"/>
        <v>-45.9</v>
      </c>
      <c r="CV34">
        <f t="shared" si="177"/>
        <v>-45.8</v>
      </c>
      <c r="CW34">
        <f t="shared" si="177"/>
        <v>-45.7</v>
      </c>
      <c r="CX34">
        <f t="shared" si="177"/>
        <v>-45.6</v>
      </c>
      <c r="CY34">
        <f t="shared" si="177"/>
        <v>-45.5</v>
      </c>
      <c r="CZ34">
        <f t="shared" si="177"/>
        <v>-45.4</v>
      </c>
      <c r="DA34">
        <f t="shared" si="177"/>
        <v>-45.3</v>
      </c>
      <c r="DB34">
        <f t="shared" si="177"/>
        <v>-45.2</v>
      </c>
      <c r="DC34">
        <f t="shared" si="177"/>
        <v>-45.1</v>
      </c>
      <c r="DD34">
        <f t="shared" si="177"/>
        <v>-45</v>
      </c>
      <c r="DE34">
        <f t="shared" si="177"/>
        <v>-44.9</v>
      </c>
      <c r="DF34">
        <f t="shared" si="177"/>
        <v>-44.8</v>
      </c>
      <c r="DG34">
        <f t="shared" si="177"/>
        <v>-44.7</v>
      </c>
      <c r="DH34">
        <f t="shared" si="177"/>
        <v>-44.6</v>
      </c>
      <c r="DI34">
        <f t="shared" si="177"/>
        <v>-44.5</v>
      </c>
      <c r="DJ34">
        <f t="shared" si="177"/>
        <v>-44.4</v>
      </c>
      <c r="DK34">
        <f t="shared" si="177"/>
        <v>-44.3</v>
      </c>
      <c r="DL34">
        <f t="shared" si="177"/>
        <v>-44.2</v>
      </c>
      <c r="DM34">
        <f t="shared" si="177"/>
        <v>-44.1</v>
      </c>
      <c r="DN34">
        <f t="shared" si="177"/>
        <v>-44</v>
      </c>
      <c r="DO34">
        <f t="shared" si="177"/>
        <v>-43.9</v>
      </c>
      <c r="DP34">
        <f t="shared" si="177"/>
        <v>-43.8</v>
      </c>
      <c r="DQ34">
        <f t="shared" si="177"/>
        <v>-43.7</v>
      </c>
      <c r="DR34">
        <f t="shared" si="177"/>
        <v>-43.6</v>
      </c>
      <c r="DS34">
        <f t="shared" si="177"/>
        <v>-43.5</v>
      </c>
      <c r="DT34">
        <f t="shared" si="177"/>
        <v>-43.4</v>
      </c>
      <c r="DU34">
        <f t="shared" si="177"/>
        <v>-43.3</v>
      </c>
      <c r="DV34">
        <f t="shared" si="177"/>
        <v>-43.2</v>
      </c>
      <c r="DW34">
        <f t="shared" si="177"/>
        <v>-43.1</v>
      </c>
      <c r="DX34">
        <f t="shared" si="177"/>
        <v>-43</v>
      </c>
      <c r="DY34">
        <f t="shared" si="177"/>
        <v>-42.9</v>
      </c>
      <c r="DZ34">
        <f t="shared" si="177"/>
        <v>-42.8</v>
      </c>
      <c r="EA34">
        <f t="shared" ref="EA34:GL34" si="178">EA26/100-18</f>
        <v>-42.7</v>
      </c>
      <c r="EB34">
        <f t="shared" si="178"/>
        <v>-42.6</v>
      </c>
      <c r="EC34">
        <f t="shared" si="178"/>
        <v>-42.5</v>
      </c>
      <c r="ED34">
        <f t="shared" si="178"/>
        <v>-42.4</v>
      </c>
      <c r="EE34">
        <f t="shared" si="178"/>
        <v>-42.3</v>
      </c>
      <c r="EF34">
        <f t="shared" si="178"/>
        <v>-42.2</v>
      </c>
      <c r="EG34">
        <f t="shared" si="178"/>
        <v>-42.1</v>
      </c>
      <c r="EH34">
        <f t="shared" si="178"/>
        <v>-42</v>
      </c>
      <c r="EI34">
        <f t="shared" si="178"/>
        <v>-41.9</v>
      </c>
      <c r="EJ34">
        <f t="shared" si="178"/>
        <v>-41.8</v>
      </c>
      <c r="EK34">
        <f t="shared" si="178"/>
        <v>-41.7</v>
      </c>
      <c r="EL34">
        <f t="shared" si="178"/>
        <v>-41.6</v>
      </c>
      <c r="EM34">
        <f t="shared" si="178"/>
        <v>-41.5</v>
      </c>
      <c r="EN34">
        <f t="shared" si="178"/>
        <v>-41.4</v>
      </c>
      <c r="EO34">
        <f t="shared" si="178"/>
        <v>-41.3</v>
      </c>
      <c r="EP34">
        <f t="shared" si="178"/>
        <v>-41.2</v>
      </c>
      <c r="EQ34">
        <f t="shared" si="178"/>
        <v>-41.1</v>
      </c>
      <c r="ER34">
        <f t="shared" si="178"/>
        <v>-41</v>
      </c>
      <c r="ES34">
        <f t="shared" si="178"/>
        <v>-40.9</v>
      </c>
      <c r="ET34">
        <f t="shared" si="178"/>
        <v>-40.799999999999997</v>
      </c>
      <c r="EU34">
        <f t="shared" si="178"/>
        <v>-40.700000000000003</v>
      </c>
      <c r="EV34">
        <f t="shared" si="178"/>
        <v>-40.6</v>
      </c>
      <c r="EW34">
        <f t="shared" si="178"/>
        <v>-40.5</v>
      </c>
      <c r="EX34">
        <f t="shared" si="178"/>
        <v>-40.4</v>
      </c>
      <c r="EY34">
        <f t="shared" si="178"/>
        <v>-40.299999999999997</v>
      </c>
      <c r="EZ34">
        <f t="shared" si="178"/>
        <v>-40.200000000000003</v>
      </c>
      <c r="FA34">
        <f t="shared" si="178"/>
        <v>-40.1</v>
      </c>
      <c r="FB34">
        <f t="shared" si="178"/>
        <v>-40</v>
      </c>
      <c r="FC34">
        <f t="shared" si="178"/>
        <v>-39.9</v>
      </c>
      <c r="FD34">
        <f t="shared" si="178"/>
        <v>-39.799999999999997</v>
      </c>
      <c r="FE34">
        <f t="shared" si="178"/>
        <v>-39.700000000000003</v>
      </c>
      <c r="FF34">
        <f t="shared" si="178"/>
        <v>-39.6</v>
      </c>
      <c r="FG34">
        <f t="shared" si="178"/>
        <v>-39.5</v>
      </c>
      <c r="FH34">
        <f t="shared" si="178"/>
        <v>-39.4</v>
      </c>
      <c r="FI34">
        <f t="shared" si="178"/>
        <v>-39.299999999999997</v>
      </c>
      <c r="FJ34">
        <f t="shared" si="178"/>
        <v>-39.200000000000003</v>
      </c>
      <c r="FK34">
        <f t="shared" si="178"/>
        <v>-39.1</v>
      </c>
      <c r="FL34">
        <f t="shared" si="178"/>
        <v>-39</v>
      </c>
      <c r="FM34">
        <f t="shared" si="178"/>
        <v>-38.9</v>
      </c>
      <c r="FN34">
        <f t="shared" si="178"/>
        <v>-38.799999999999997</v>
      </c>
      <c r="FO34">
        <f t="shared" si="178"/>
        <v>-38.700000000000003</v>
      </c>
      <c r="FP34">
        <f t="shared" si="178"/>
        <v>-38.6</v>
      </c>
      <c r="FQ34">
        <f t="shared" si="178"/>
        <v>-38.5</v>
      </c>
      <c r="FR34">
        <f t="shared" si="178"/>
        <v>-38.4</v>
      </c>
      <c r="FS34">
        <f t="shared" si="178"/>
        <v>-38.299999999999997</v>
      </c>
      <c r="FT34">
        <f t="shared" si="178"/>
        <v>-38.200000000000003</v>
      </c>
      <c r="FU34">
        <f t="shared" si="178"/>
        <v>-38.1</v>
      </c>
      <c r="FV34">
        <f t="shared" si="178"/>
        <v>-38</v>
      </c>
      <c r="FW34">
        <f t="shared" si="178"/>
        <v>-37.9</v>
      </c>
      <c r="FX34">
        <f t="shared" si="178"/>
        <v>-37.799999999999997</v>
      </c>
      <c r="FY34">
        <f t="shared" si="178"/>
        <v>-37.700000000000003</v>
      </c>
      <c r="FZ34">
        <f t="shared" si="178"/>
        <v>-37.6</v>
      </c>
      <c r="GA34">
        <f t="shared" si="178"/>
        <v>-37.5</v>
      </c>
      <c r="GB34">
        <f t="shared" si="178"/>
        <v>-37.4</v>
      </c>
      <c r="GC34">
        <f t="shared" si="178"/>
        <v>-37.299999999999997</v>
      </c>
      <c r="GD34">
        <f t="shared" si="178"/>
        <v>-37.200000000000003</v>
      </c>
      <c r="GE34">
        <f t="shared" si="178"/>
        <v>-37.1</v>
      </c>
      <c r="GF34">
        <f t="shared" si="178"/>
        <v>-37</v>
      </c>
      <c r="GG34">
        <f t="shared" si="178"/>
        <v>-36.9</v>
      </c>
      <c r="GH34">
        <f t="shared" si="178"/>
        <v>-36.799999999999997</v>
      </c>
      <c r="GI34">
        <f t="shared" si="178"/>
        <v>-36.700000000000003</v>
      </c>
      <c r="GJ34">
        <f t="shared" si="178"/>
        <v>-36.6</v>
      </c>
      <c r="GK34">
        <f t="shared" si="178"/>
        <v>-36.5</v>
      </c>
      <c r="GL34">
        <f t="shared" si="178"/>
        <v>-36.4</v>
      </c>
      <c r="GM34">
        <f t="shared" ref="GM34:IX34" si="179">GM26/100-18</f>
        <v>-36.299999999999997</v>
      </c>
      <c r="GN34">
        <f t="shared" si="179"/>
        <v>-36.200000000000003</v>
      </c>
      <c r="GO34">
        <f t="shared" si="179"/>
        <v>-36.1</v>
      </c>
      <c r="GP34">
        <f t="shared" si="179"/>
        <v>-36</v>
      </c>
      <c r="GQ34">
        <f t="shared" si="179"/>
        <v>-35.9</v>
      </c>
      <c r="GR34">
        <f t="shared" si="179"/>
        <v>-35.799999999999997</v>
      </c>
      <c r="GS34">
        <f t="shared" si="179"/>
        <v>-35.700000000000003</v>
      </c>
      <c r="GT34">
        <f t="shared" si="179"/>
        <v>-35.6</v>
      </c>
      <c r="GU34">
        <f t="shared" si="179"/>
        <v>-35.5</v>
      </c>
      <c r="GV34">
        <f t="shared" si="179"/>
        <v>-35.4</v>
      </c>
      <c r="GW34">
        <f t="shared" si="179"/>
        <v>-35.299999999999997</v>
      </c>
      <c r="GX34">
        <f t="shared" si="179"/>
        <v>-35.200000000000003</v>
      </c>
      <c r="GY34">
        <f t="shared" si="179"/>
        <v>-35.1</v>
      </c>
      <c r="GZ34">
        <f t="shared" si="179"/>
        <v>-35</v>
      </c>
      <c r="HA34">
        <f t="shared" si="179"/>
        <v>-34.9</v>
      </c>
      <c r="HB34">
        <f t="shared" si="179"/>
        <v>-34.799999999999997</v>
      </c>
      <c r="HC34">
        <f t="shared" si="179"/>
        <v>-34.700000000000003</v>
      </c>
      <c r="HD34">
        <f t="shared" si="179"/>
        <v>-34.6</v>
      </c>
      <c r="HE34">
        <f t="shared" si="179"/>
        <v>-34.5</v>
      </c>
      <c r="HF34">
        <f t="shared" si="179"/>
        <v>-34.4</v>
      </c>
      <c r="HG34">
        <f t="shared" si="179"/>
        <v>-34.299999999999997</v>
      </c>
      <c r="HH34">
        <f t="shared" si="179"/>
        <v>-34.200000000000003</v>
      </c>
      <c r="HI34">
        <f t="shared" si="179"/>
        <v>-34.1</v>
      </c>
      <c r="HJ34">
        <f t="shared" si="179"/>
        <v>-34</v>
      </c>
      <c r="HK34">
        <f t="shared" si="179"/>
        <v>-33.9</v>
      </c>
      <c r="HL34">
        <f t="shared" si="179"/>
        <v>-33.799999999999997</v>
      </c>
      <c r="HM34">
        <f t="shared" si="179"/>
        <v>-33.700000000000003</v>
      </c>
      <c r="HN34">
        <f t="shared" si="179"/>
        <v>-33.6</v>
      </c>
      <c r="HO34">
        <f t="shared" si="179"/>
        <v>-33.5</v>
      </c>
      <c r="HP34">
        <f t="shared" si="179"/>
        <v>-33.4</v>
      </c>
      <c r="HQ34">
        <f t="shared" si="179"/>
        <v>-33.299999999999997</v>
      </c>
      <c r="HR34">
        <f t="shared" si="179"/>
        <v>-33.200000000000003</v>
      </c>
      <c r="HS34">
        <f t="shared" si="179"/>
        <v>-33.1</v>
      </c>
      <c r="HT34">
        <f t="shared" si="179"/>
        <v>-33</v>
      </c>
      <c r="HU34">
        <f t="shared" si="179"/>
        <v>-32.9</v>
      </c>
      <c r="HV34">
        <f t="shared" si="179"/>
        <v>-32.799999999999997</v>
      </c>
      <c r="HW34">
        <f t="shared" si="179"/>
        <v>-32.700000000000003</v>
      </c>
      <c r="HX34">
        <f t="shared" si="179"/>
        <v>-32.6</v>
      </c>
      <c r="HY34">
        <f t="shared" si="179"/>
        <v>-32.5</v>
      </c>
      <c r="HZ34">
        <f t="shared" si="179"/>
        <v>-32.4</v>
      </c>
      <c r="IA34">
        <f t="shared" si="179"/>
        <v>-32.299999999999997</v>
      </c>
      <c r="IB34">
        <f t="shared" si="179"/>
        <v>-32.200000000000003</v>
      </c>
      <c r="IC34">
        <f t="shared" si="179"/>
        <v>-32.1</v>
      </c>
      <c r="ID34">
        <f t="shared" si="179"/>
        <v>-32</v>
      </c>
      <c r="IE34">
        <f t="shared" si="179"/>
        <v>-31.9</v>
      </c>
      <c r="IF34">
        <f t="shared" si="179"/>
        <v>-31.8</v>
      </c>
      <c r="IG34">
        <f t="shared" si="179"/>
        <v>-31.7</v>
      </c>
      <c r="IH34">
        <f t="shared" si="179"/>
        <v>-31.6</v>
      </c>
      <c r="II34">
        <f t="shared" si="179"/>
        <v>-31.5</v>
      </c>
      <c r="IJ34">
        <f t="shared" si="179"/>
        <v>-31.4</v>
      </c>
      <c r="IK34">
        <f t="shared" si="179"/>
        <v>-31.3</v>
      </c>
      <c r="IL34">
        <f t="shared" si="179"/>
        <v>-31.2</v>
      </c>
      <c r="IM34">
        <f t="shared" si="179"/>
        <v>-31.1</v>
      </c>
      <c r="IN34">
        <f t="shared" si="179"/>
        <v>-31</v>
      </c>
      <c r="IO34">
        <f t="shared" si="179"/>
        <v>-30.9</v>
      </c>
      <c r="IP34">
        <f t="shared" si="179"/>
        <v>-30.8</v>
      </c>
      <c r="IQ34">
        <f t="shared" si="179"/>
        <v>-30.7</v>
      </c>
      <c r="IR34">
        <f t="shared" si="179"/>
        <v>-30.6</v>
      </c>
      <c r="IS34">
        <f t="shared" si="179"/>
        <v>-30.5</v>
      </c>
      <c r="IT34">
        <f t="shared" si="179"/>
        <v>-30.4</v>
      </c>
      <c r="IU34">
        <f t="shared" si="179"/>
        <v>-30.3</v>
      </c>
      <c r="IV34">
        <f t="shared" si="179"/>
        <v>-30.2</v>
      </c>
      <c r="IW34">
        <f t="shared" si="179"/>
        <v>-30.1</v>
      </c>
      <c r="IX34">
        <f t="shared" si="179"/>
        <v>-30</v>
      </c>
      <c r="IY34">
        <f t="shared" ref="IY34:LJ34" si="180">IY26/100-18</f>
        <v>-29.9</v>
      </c>
      <c r="IZ34">
        <f t="shared" si="180"/>
        <v>-29.8</v>
      </c>
      <c r="JA34">
        <f t="shared" si="180"/>
        <v>-29.7</v>
      </c>
      <c r="JB34">
        <f t="shared" si="180"/>
        <v>-29.6</v>
      </c>
      <c r="JC34">
        <f t="shared" si="180"/>
        <v>-29.5</v>
      </c>
      <c r="JD34">
        <f t="shared" si="180"/>
        <v>-29.4</v>
      </c>
      <c r="JE34">
        <f t="shared" si="180"/>
        <v>-29.3</v>
      </c>
      <c r="JF34">
        <f t="shared" si="180"/>
        <v>-29.2</v>
      </c>
      <c r="JG34">
        <f t="shared" si="180"/>
        <v>-29.1</v>
      </c>
      <c r="JH34">
        <f t="shared" si="180"/>
        <v>-29</v>
      </c>
      <c r="JI34">
        <f t="shared" si="180"/>
        <v>-28.9</v>
      </c>
      <c r="JJ34">
        <f t="shared" si="180"/>
        <v>-28.8</v>
      </c>
      <c r="JK34">
        <f t="shared" si="180"/>
        <v>-28.7</v>
      </c>
      <c r="JL34">
        <f t="shared" si="180"/>
        <v>-28.6</v>
      </c>
      <c r="JM34">
        <f t="shared" si="180"/>
        <v>-28.5</v>
      </c>
      <c r="JN34">
        <f t="shared" si="180"/>
        <v>-28.4</v>
      </c>
      <c r="JO34">
        <f t="shared" si="180"/>
        <v>-28.3</v>
      </c>
      <c r="JP34">
        <f t="shared" si="180"/>
        <v>-28.2</v>
      </c>
      <c r="JQ34">
        <f t="shared" si="180"/>
        <v>-28.1</v>
      </c>
      <c r="JR34">
        <f t="shared" si="180"/>
        <v>-28</v>
      </c>
      <c r="JS34">
        <f t="shared" si="180"/>
        <v>-27.9</v>
      </c>
      <c r="JT34">
        <f t="shared" si="180"/>
        <v>-27.8</v>
      </c>
      <c r="JU34">
        <f t="shared" si="180"/>
        <v>-27.7</v>
      </c>
      <c r="JV34">
        <f t="shared" si="180"/>
        <v>-27.6</v>
      </c>
      <c r="JW34">
        <f t="shared" si="180"/>
        <v>-27.5</v>
      </c>
      <c r="JX34">
        <f t="shared" si="180"/>
        <v>-27.4</v>
      </c>
      <c r="JY34">
        <f t="shared" si="180"/>
        <v>-27.3</v>
      </c>
      <c r="JZ34">
        <f t="shared" si="180"/>
        <v>-27.2</v>
      </c>
      <c r="KA34">
        <f t="shared" si="180"/>
        <v>-27.1</v>
      </c>
      <c r="KB34">
        <f t="shared" si="180"/>
        <v>-27</v>
      </c>
      <c r="KC34">
        <f t="shared" si="180"/>
        <v>-26.9</v>
      </c>
      <c r="KD34">
        <f t="shared" si="180"/>
        <v>-26.8</v>
      </c>
      <c r="KE34">
        <f t="shared" si="180"/>
        <v>-26.7</v>
      </c>
      <c r="KF34">
        <f t="shared" si="180"/>
        <v>-26.6</v>
      </c>
      <c r="KG34">
        <f t="shared" si="180"/>
        <v>-26.5</v>
      </c>
      <c r="KH34">
        <f t="shared" si="180"/>
        <v>-26.4</v>
      </c>
      <c r="KI34">
        <f t="shared" si="180"/>
        <v>-26.3</v>
      </c>
      <c r="KJ34">
        <f t="shared" si="180"/>
        <v>-26.2</v>
      </c>
      <c r="KK34">
        <f t="shared" si="180"/>
        <v>-26.1</v>
      </c>
      <c r="KL34">
        <f t="shared" si="180"/>
        <v>-26</v>
      </c>
      <c r="KM34">
        <f t="shared" si="180"/>
        <v>-25.9</v>
      </c>
      <c r="KN34">
        <f t="shared" si="180"/>
        <v>-25.8</v>
      </c>
      <c r="KO34">
        <f t="shared" si="180"/>
        <v>-25.7</v>
      </c>
      <c r="KP34">
        <f t="shared" si="180"/>
        <v>-25.6</v>
      </c>
      <c r="KQ34">
        <f t="shared" si="180"/>
        <v>-25.5</v>
      </c>
      <c r="KR34">
        <f t="shared" si="180"/>
        <v>-25.4</v>
      </c>
      <c r="KS34">
        <f t="shared" si="180"/>
        <v>-25.3</v>
      </c>
      <c r="KT34">
        <f t="shared" si="180"/>
        <v>-25.2</v>
      </c>
      <c r="KU34">
        <f t="shared" si="180"/>
        <v>-25.1</v>
      </c>
      <c r="KV34">
        <f t="shared" si="180"/>
        <v>-25</v>
      </c>
      <c r="KW34">
        <f t="shared" si="180"/>
        <v>-24.9</v>
      </c>
      <c r="KX34">
        <f t="shared" si="180"/>
        <v>-24.8</v>
      </c>
      <c r="KY34">
        <f t="shared" si="180"/>
        <v>-24.7</v>
      </c>
      <c r="KZ34">
        <f t="shared" si="180"/>
        <v>-24.6</v>
      </c>
      <c r="LA34">
        <f t="shared" si="180"/>
        <v>-24.5</v>
      </c>
      <c r="LB34">
        <f t="shared" si="180"/>
        <v>-24.4</v>
      </c>
      <c r="LC34">
        <f t="shared" si="180"/>
        <v>-24.3</v>
      </c>
      <c r="LD34">
        <f t="shared" si="180"/>
        <v>-24.2</v>
      </c>
      <c r="LE34">
        <f t="shared" si="180"/>
        <v>-24.1</v>
      </c>
      <c r="LF34">
        <f t="shared" si="180"/>
        <v>-24</v>
      </c>
      <c r="LG34">
        <f t="shared" si="180"/>
        <v>-23.9</v>
      </c>
      <c r="LH34">
        <f t="shared" si="180"/>
        <v>-23.8</v>
      </c>
      <c r="LI34">
        <f t="shared" si="180"/>
        <v>-23.7</v>
      </c>
      <c r="LJ34">
        <f t="shared" si="180"/>
        <v>-23.6</v>
      </c>
      <c r="LK34">
        <f t="shared" ref="LK34:NV34" si="181">LK26/100-18</f>
        <v>-23.5</v>
      </c>
      <c r="LL34">
        <f t="shared" si="181"/>
        <v>-23.4</v>
      </c>
      <c r="LM34">
        <f t="shared" si="181"/>
        <v>-23.3</v>
      </c>
      <c r="LN34">
        <f t="shared" si="181"/>
        <v>-23.2</v>
      </c>
      <c r="LO34">
        <f t="shared" si="181"/>
        <v>-23.1</v>
      </c>
      <c r="LP34">
        <f t="shared" si="181"/>
        <v>-23</v>
      </c>
      <c r="LQ34">
        <f t="shared" si="181"/>
        <v>-22.9</v>
      </c>
      <c r="LR34">
        <f t="shared" si="181"/>
        <v>-22.8</v>
      </c>
      <c r="LS34">
        <f t="shared" si="181"/>
        <v>-22.7</v>
      </c>
      <c r="LT34">
        <f t="shared" si="181"/>
        <v>-22.6</v>
      </c>
      <c r="LU34">
        <f t="shared" si="181"/>
        <v>-22.5</v>
      </c>
      <c r="LV34">
        <f t="shared" si="181"/>
        <v>-22.4</v>
      </c>
      <c r="LW34">
        <f t="shared" si="181"/>
        <v>-22.3</v>
      </c>
      <c r="LX34">
        <f t="shared" si="181"/>
        <v>-22.2</v>
      </c>
      <c r="LY34">
        <f t="shared" si="181"/>
        <v>-22.1</v>
      </c>
      <c r="LZ34">
        <f t="shared" si="181"/>
        <v>-22</v>
      </c>
      <c r="MA34">
        <f t="shared" si="181"/>
        <v>-21.9</v>
      </c>
      <c r="MB34">
        <f t="shared" si="181"/>
        <v>-21.8</v>
      </c>
      <c r="MC34">
        <f t="shared" si="181"/>
        <v>-21.7</v>
      </c>
      <c r="MD34">
        <f t="shared" si="181"/>
        <v>-21.6</v>
      </c>
      <c r="ME34">
        <f t="shared" si="181"/>
        <v>-21.5</v>
      </c>
      <c r="MF34">
        <f t="shared" si="181"/>
        <v>-21.4</v>
      </c>
      <c r="MG34">
        <f t="shared" si="181"/>
        <v>-21.3</v>
      </c>
      <c r="MH34">
        <f t="shared" si="181"/>
        <v>-21.2</v>
      </c>
      <c r="MI34">
        <f t="shared" si="181"/>
        <v>-21.1</v>
      </c>
      <c r="MJ34">
        <f t="shared" si="181"/>
        <v>-21</v>
      </c>
      <c r="MK34">
        <f t="shared" si="181"/>
        <v>-20.9</v>
      </c>
      <c r="ML34">
        <f t="shared" si="181"/>
        <v>-20.8</v>
      </c>
      <c r="MM34">
        <f t="shared" si="181"/>
        <v>-20.7</v>
      </c>
      <c r="MN34">
        <f t="shared" si="181"/>
        <v>-20.6</v>
      </c>
      <c r="MO34">
        <f t="shared" si="181"/>
        <v>-20.5</v>
      </c>
      <c r="MP34">
        <f t="shared" si="181"/>
        <v>-20.399999999999999</v>
      </c>
      <c r="MQ34">
        <f t="shared" si="181"/>
        <v>-20.3</v>
      </c>
      <c r="MR34">
        <f t="shared" si="181"/>
        <v>-20.2</v>
      </c>
      <c r="MS34">
        <f t="shared" si="181"/>
        <v>-20.100000000000001</v>
      </c>
      <c r="MT34">
        <f t="shared" si="181"/>
        <v>-20</v>
      </c>
      <c r="MU34">
        <f t="shared" si="181"/>
        <v>-19.899999999999999</v>
      </c>
      <c r="MV34">
        <f t="shared" si="181"/>
        <v>-19.8</v>
      </c>
      <c r="MW34">
        <f t="shared" si="181"/>
        <v>-19.7</v>
      </c>
      <c r="MX34">
        <f t="shared" si="181"/>
        <v>-19.600000000000001</v>
      </c>
      <c r="MY34">
        <f t="shared" si="181"/>
        <v>-19.5</v>
      </c>
      <c r="MZ34">
        <f t="shared" si="181"/>
        <v>-19.399999999999999</v>
      </c>
      <c r="NA34">
        <f t="shared" si="181"/>
        <v>-19.3</v>
      </c>
      <c r="NB34">
        <f t="shared" si="181"/>
        <v>-19.2</v>
      </c>
      <c r="NC34">
        <f t="shared" si="181"/>
        <v>-19.100000000000001</v>
      </c>
      <c r="ND34">
        <f t="shared" si="181"/>
        <v>-19</v>
      </c>
      <c r="NE34">
        <f t="shared" si="181"/>
        <v>-18.899999999999999</v>
      </c>
      <c r="NF34">
        <f t="shared" si="181"/>
        <v>-18.8</v>
      </c>
      <c r="NG34">
        <f t="shared" si="181"/>
        <v>-18.7</v>
      </c>
      <c r="NH34">
        <f t="shared" si="181"/>
        <v>-18.600000000000001</v>
      </c>
      <c r="NI34">
        <f t="shared" si="181"/>
        <v>-18.5</v>
      </c>
      <c r="NJ34">
        <f t="shared" si="181"/>
        <v>-18.399999999999999</v>
      </c>
      <c r="NK34">
        <f t="shared" si="181"/>
        <v>-18.3</v>
      </c>
      <c r="NL34">
        <f t="shared" si="181"/>
        <v>-18.2</v>
      </c>
      <c r="NM34">
        <f t="shared" si="181"/>
        <v>-18.100000000000001</v>
      </c>
      <c r="NN34">
        <f t="shared" si="181"/>
        <v>-18</v>
      </c>
      <c r="NO34">
        <f t="shared" si="181"/>
        <v>-17.899999999999999</v>
      </c>
      <c r="NP34">
        <f t="shared" si="181"/>
        <v>-17.8</v>
      </c>
      <c r="NQ34">
        <f t="shared" si="181"/>
        <v>-17.7</v>
      </c>
      <c r="NR34">
        <f t="shared" si="181"/>
        <v>-17.600000000000001</v>
      </c>
      <c r="NS34">
        <f t="shared" si="181"/>
        <v>-17.5</v>
      </c>
      <c r="NT34">
        <f t="shared" si="181"/>
        <v>-17.399999999999999</v>
      </c>
      <c r="NU34">
        <f t="shared" si="181"/>
        <v>-17.3</v>
      </c>
      <c r="NV34">
        <f t="shared" si="181"/>
        <v>-17.2</v>
      </c>
      <c r="NW34">
        <f t="shared" ref="NW34:QH34" si="182">NW26/100-18</f>
        <v>-17.100000000000001</v>
      </c>
      <c r="NX34">
        <f t="shared" si="182"/>
        <v>-17</v>
      </c>
      <c r="NY34">
        <f t="shared" si="182"/>
        <v>-16.899999999999999</v>
      </c>
      <c r="NZ34">
        <f t="shared" si="182"/>
        <v>-16.8</v>
      </c>
      <c r="OA34">
        <f t="shared" si="182"/>
        <v>-16.7</v>
      </c>
      <c r="OB34">
        <f t="shared" si="182"/>
        <v>-16.600000000000001</v>
      </c>
      <c r="OC34">
        <f t="shared" si="182"/>
        <v>-16.5</v>
      </c>
      <c r="OD34">
        <f t="shared" si="182"/>
        <v>-16.399999999999999</v>
      </c>
      <c r="OE34">
        <f t="shared" si="182"/>
        <v>-16.3</v>
      </c>
      <c r="OF34">
        <f t="shared" si="182"/>
        <v>-16.2</v>
      </c>
      <c r="OG34">
        <f t="shared" si="182"/>
        <v>-16.100000000000001</v>
      </c>
      <c r="OH34">
        <f t="shared" si="182"/>
        <v>-16</v>
      </c>
      <c r="OI34">
        <f t="shared" si="182"/>
        <v>-15.9</v>
      </c>
      <c r="OJ34">
        <f t="shared" si="182"/>
        <v>-15.8</v>
      </c>
      <c r="OK34">
        <f t="shared" si="182"/>
        <v>-15.7</v>
      </c>
      <c r="OL34">
        <f t="shared" si="182"/>
        <v>-15.6</v>
      </c>
      <c r="OM34">
        <f t="shared" si="182"/>
        <v>-15.5</v>
      </c>
      <c r="ON34">
        <f t="shared" si="182"/>
        <v>-15.4</v>
      </c>
      <c r="OO34">
        <f t="shared" si="182"/>
        <v>-15.3</v>
      </c>
      <c r="OP34">
        <f t="shared" si="182"/>
        <v>-15.2</v>
      </c>
      <c r="OQ34">
        <f t="shared" si="182"/>
        <v>-15.1</v>
      </c>
      <c r="OR34">
        <f t="shared" si="182"/>
        <v>-15</v>
      </c>
      <c r="OS34">
        <f t="shared" si="182"/>
        <v>-14.9</v>
      </c>
      <c r="OT34">
        <f t="shared" si="182"/>
        <v>-14.8</v>
      </c>
      <c r="OU34">
        <f t="shared" si="182"/>
        <v>-14.7</v>
      </c>
      <c r="OV34">
        <f t="shared" si="182"/>
        <v>-14.6</v>
      </c>
      <c r="OW34">
        <f t="shared" si="182"/>
        <v>-14.5</v>
      </c>
      <c r="OX34">
        <f t="shared" si="182"/>
        <v>-14.4</v>
      </c>
      <c r="OY34">
        <f t="shared" si="182"/>
        <v>-14.3</v>
      </c>
      <c r="OZ34">
        <f t="shared" si="182"/>
        <v>-14.2</v>
      </c>
      <c r="PA34">
        <f t="shared" si="182"/>
        <v>-14.1</v>
      </c>
      <c r="PB34">
        <f t="shared" si="182"/>
        <v>-14</v>
      </c>
      <c r="PC34">
        <f t="shared" si="182"/>
        <v>-13.9</v>
      </c>
      <c r="PD34">
        <f t="shared" si="182"/>
        <v>-13.8</v>
      </c>
      <c r="PE34">
        <f t="shared" si="182"/>
        <v>-13.7</v>
      </c>
      <c r="PF34">
        <f t="shared" si="182"/>
        <v>-13.6</v>
      </c>
      <c r="PG34">
        <f t="shared" si="182"/>
        <v>-13.5</v>
      </c>
      <c r="PH34">
        <f t="shared" si="182"/>
        <v>-13.4</v>
      </c>
      <c r="PI34">
        <f t="shared" si="182"/>
        <v>-13.3</v>
      </c>
      <c r="PJ34">
        <f t="shared" si="182"/>
        <v>-13.2</v>
      </c>
      <c r="PK34">
        <f t="shared" si="182"/>
        <v>-13.1</v>
      </c>
      <c r="PL34">
        <f t="shared" si="182"/>
        <v>-13</v>
      </c>
      <c r="PM34">
        <f t="shared" si="182"/>
        <v>-12.9</v>
      </c>
      <c r="PN34">
        <f t="shared" si="182"/>
        <v>-12.8</v>
      </c>
      <c r="PO34">
        <f t="shared" si="182"/>
        <v>-12.7</v>
      </c>
      <c r="PP34">
        <f t="shared" si="182"/>
        <v>-12.6</v>
      </c>
      <c r="PQ34">
        <f t="shared" si="182"/>
        <v>-12.5</v>
      </c>
      <c r="PR34">
        <f t="shared" si="182"/>
        <v>-12.4</v>
      </c>
      <c r="PS34">
        <f t="shared" si="182"/>
        <v>-12.3</v>
      </c>
      <c r="PT34">
        <f t="shared" si="182"/>
        <v>-12.2</v>
      </c>
      <c r="PU34">
        <f t="shared" si="182"/>
        <v>-12.1</v>
      </c>
      <c r="PV34">
        <f t="shared" si="182"/>
        <v>-12</v>
      </c>
      <c r="PW34">
        <f t="shared" si="182"/>
        <v>-11.9</v>
      </c>
      <c r="PX34">
        <f t="shared" si="182"/>
        <v>-11.8</v>
      </c>
      <c r="PY34">
        <f t="shared" si="182"/>
        <v>-11.7</v>
      </c>
      <c r="PZ34">
        <f t="shared" si="182"/>
        <v>-11.6</v>
      </c>
      <c r="QA34">
        <f t="shared" si="182"/>
        <v>-11.5</v>
      </c>
      <c r="QB34">
        <f t="shared" si="182"/>
        <v>-11.4</v>
      </c>
      <c r="QC34">
        <f t="shared" si="182"/>
        <v>-11.3</v>
      </c>
      <c r="QD34">
        <f t="shared" si="182"/>
        <v>-11.2</v>
      </c>
      <c r="QE34">
        <f t="shared" si="182"/>
        <v>-11.1</v>
      </c>
      <c r="QF34">
        <f t="shared" si="182"/>
        <v>-11</v>
      </c>
      <c r="QG34">
        <f t="shared" si="182"/>
        <v>-10.9</v>
      </c>
      <c r="QH34">
        <f t="shared" si="182"/>
        <v>-10.8</v>
      </c>
      <c r="QI34">
        <f t="shared" ref="QI34:ST34" si="183">QI26/100-18</f>
        <v>-10.7</v>
      </c>
      <c r="QJ34">
        <f t="shared" si="183"/>
        <v>-10.6</v>
      </c>
      <c r="QK34">
        <f t="shared" si="183"/>
        <v>-10.5</v>
      </c>
      <c r="QL34">
        <f t="shared" si="183"/>
        <v>-10.4</v>
      </c>
      <c r="QM34">
        <f t="shared" si="183"/>
        <v>-10.3</v>
      </c>
      <c r="QN34">
        <f t="shared" si="183"/>
        <v>-10.199999999999999</v>
      </c>
      <c r="QO34">
        <f t="shared" si="183"/>
        <v>-10.1</v>
      </c>
      <c r="QP34">
        <f t="shared" si="183"/>
        <v>-10</v>
      </c>
      <c r="QQ34">
        <f t="shared" si="183"/>
        <v>-9.9</v>
      </c>
      <c r="QR34">
        <f t="shared" si="183"/>
        <v>-9.8000000000000007</v>
      </c>
      <c r="QS34">
        <f t="shared" si="183"/>
        <v>-9.6999999999999993</v>
      </c>
      <c r="QT34">
        <f t="shared" si="183"/>
        <v>-9.6</v>
      </c>
      <c r="QU34">
        <f t="shared" si="183"/>
        <v>-9.5</v>
      </c>
      <c r="QV34">
        <f t="shared" si="183"/>
        <v>-9.4</v>
      </c>
      <c r="QW34">
        <f t="shared" si="183"/>
        <v>-9.3000000000000007</v>
      </c>
      <c r="QX34">
        <f t="shared" si="183"/>
        <v>-9.1999999999999993</v>
      </c>
      <c r="QY34">
        <f t="shared" si="183"/>
        <v>-9.1</v>
      </c>
      <c r="QZ34">
        <f t="shared" si="183"/>
        <v>-9</v>
      </c>
      <c r="RA34">
        <f t="shared" si="183"/>
        <v>-8.9</v>
      </c>
      <c r="RB34">
        <f t="shared" si="183"/>
        <v>-8.8000000000000007</v>
      </c>
      <c r="RC34">
        <f t="shared" si="183"/>
        <v>-8.6999999999999993</v>
      </c>
      <c r="RD34">
        <f t="shared" si="183"/>
        <v>-8.6</v>
      </c>
      <c r="RE34">
        <f t="shared" si="183"/>
        <v>-8.5</v>
      </c>
      <c r="RF34">
        <f t="shared" si="183"/>
        <v>-8.4</v>
      </c>
      <c r="RG34">
        <f t="shared" si="183"/>
        <v>-8.3000000000000007</v>
      </c>
      <c r="RH34">
        <f t="shared" si="183"/>
        <v>-8.1999999999999993</v>
      </c>
      <c r="RI34">
        <f t="shared" si="183"/>
        <v>-8.1</v>
      </c>
      <c r="RJ34">
        <f t="shared" si="183"/>
        <v>-8</v>
      </c>
      <c r="RK34">
        <f t="shared" si="183"/>
        <v>-7.9</v>
      </c>
      <c r="RL34">
        <f t="shared" si="183"/>
        <v>-7.8000000000000007</v>
      </c>
      <c r="RM34">
        <f t="shared" si="183"/>
        <v>-7.6999999999999993</v>
      </c>
      <c r="RN34">
        <f t="shared" si="183"/>
        <v>-7.6</v>
      </c>
      <c r="RO34">
        <f t="shared" si="183"/>
        <v>-7.5</v>
      </c>
      <c r="RP34">
        <f t="shared" si="183"/>
        <v>-7.4</v>
      </c>
      <c r="RQ34">
        <f t="shared" si="183"/>
        <v>-7.3000000000000007</v>
      </c>
      <c r="RR34">
        <f t="shared" si="183"/>
        <v>-7.1999999999999993</v>
      </c>
      <c r="RS34">
        <f t="shared" si="183"/>
        <v>-7.1</v>
      </c>
      <c r="RT34">
        <f t="shared" si="183"/>
        <v>-7</v>
      </c>
      <c r="RU34">
        <f t="shared" si="183"/>
        <v>-6.9</v>
      </c>
      <c r="RV34">
        <f t="shared" si="183"/>
        <v>-6.8000000000000007</v>
      </c>
      <c r="RW34">
        <f t="shared" si="183"/>
        <v>-6.6999999999999993</v>
      </c>
      <c r="RX34">
        <f t="shared" si="183"/>
        <v>-6.6</v>
      </c>
      <c r="RY34">
        <f t="shared" si="183"/>
        <v>-6.5</v>
      </c>
      <c r="RZ34">
        <f t="shared" si="183"/>
        <v>-6.4</v>
      </c>
      <c r="SA34">
        <f t="shared" si="183"/>
        <v>-6.3000000000000007</v>
      </c>
      <c r="SB34">
        <f t="shared" si="183"/>
        <v>-6.1999999999999993</v>
      </c>
      <c r="SC34">
        <f t="shared" si="183"/>
        <v>-6.1</v>
      </c>
      <c r="SD34">
        <f t="shared" si="183"/>
        <v>-6</v>
      </c>
      <c r="SE34">
        <f t="shared" si="183"/>
        <v>-5.9</v>
      </c>
      <c r="SF34">
        <f t="shared" si="183"/>
        <v>-5.8000000000000007</v>
      </c>
      <c r="SG34">
        <f t="shared" si="183"/>
        <v>-5.6999999999999993</v>
      </c>
      <c r="SH34">
        <f t="shared" si="183"/>
        <v>-5.6</v>
      </c>
      <c r="SI34">
        <f t="shared" si="183"/>
        <v>-5.5</v>
      </c>
      <c r="SJ34">
        <f t="shared" si="183"/>
        <v>-5.4</v>
      </c>
      <c r="SK34">
        <f t="shared" si="183"/>
        <v>-5.3000000000000007</v>
      </c>
      <c r="SL34">
        <f t="shared" si="183"/>
        <v>-5.1999999999999993</v>
      </c>
      <c r="SM34">
        <f t="shared" si="183"/>
        <v>-5.0999999999999996</v>
      </c>
      <c r="SN34">
        <f t="shared" si="183"/>
        <v>-5</v>
      </c>
      <c r="SO34">
        <f t="shared" si="183"/>
        <v>-4.9000000000000004</v>
      </c>
      <c r="SP34">
        <f t="shared" si="183"/>
        <v>-4.8000000000000007</v>
      </c>
      <c r="SQ34">
        <f t="shared" si="183"/>
        <v>-4.6999999999999993</v>
      </c>
      <c r="SR34">
        <f t="shared" si="183"/>
        <v>-4.5999999999999996</v>
      </c>
      <c r="SS34">
        <f t="shared" si="183"/>
        <v>-4.5</v>
      </c>
      <c r="ST34">
        <f t="shared" si="183"/>
        <v>-4.4000000000000004</v>
      </c>
      <c r="SU34">
        <f t="shared" ref="SU34:VF34" si="184">SU26/100-18</f>
        <v>-4.3000000000000007</v>
      </c>
      <c r="SV34">
        <f t="shared" si="184"/>
        <v>-4.1999999999999993</v>
      </c>
      <c r="SW34">
        <f t="shared" si="184"/>
        <v>-4.0999999999999996</v>
      </c>
      <c r="SX34">
        <f t="shared" si="184"/>
        <v>-4</v>
      </c>
      <c r="SY34">
        <f t="shared" si="184"/>
        <v>-3.9000000000000004</v>
      </c>
      <c r="SZ34">
        <f t="shared" si="184"/>
        <v>-3.8000000000000007</v>
      </c>
      <c r="TA34">
        <f t="shared" si="184"/>
        <v>-3.6999999999999993</v>
      </c>
      <c r="TB34">
        <f t="shared" si="184"/>
        <v>-3.5999999999999996</v>
      </c>
      <c r="TC34">
        <f t="shared" si="184"/>
        <v>-3.5</v>
      </c>
      <c r="TD34">
        <f t="shared" si="184"/>
        <v>-3.4000000000000004</v>
      </c>
      <c r="TE34">
        <f t="shared" si="184"/>
        <v>-3.3000000000000007</v>
      </c>
      <c r="TF34">
        <f t="shared" si="184"/>
        <v>-3.1999999999999993</v>
      </c>
      <c r="TG34">
        <f t="shared" si="184"/>
        <v>-3.0999999999999996</v>
      </c>
      <c r="TH34">
        <f t="shared" si="184"/>
        <v>-3</v>
      </c>
      <c r="TI34">
        <f t="shared" si="184"/>
        <v>-2.9000000000000004</v>
      </c>
      <c r="TJ34">
        <f t="shared" si="184"/>
        <v>-2.8000000000000007</v>
      </c>
      <c r="TK34">
        <f t="shared" si="184"/>
        <v>-2.6999999999999993</v>
      </c>
      <c r="TL34">
        <f t="shared" si="184"/>
        <v>-2.5999999999999996</v>
      </c>
      <c r="TM34">
        <f t="shared" si="184"/>
        <v>-2.5</v>
      </c>
      <c r="TN34">
        <f t="shared" si="184"/>
        <v>-2.4000000000000004</v>
      </c>
      <c r="TO34">
        <f t="shared" si="184"/>
        <v>-2.3000000000000007</v>
      </c>
      <c r="TP34">
        <f t="shared" si="184"/>
        <v>-2.1999999999999993</v>
      </c>
      <c r="TQ34">
        <f t="shared" si="184"/>
        <v>-2.0999999999999996</v>
      </c>
      <c r="TR34">
        <f t="shared" si="184"/>
        <v>-2</v>
      </c>
      <c r="TS34">
        <f t="shared" si="184"/>
        <v>-1.8999999999999986</v>
      </c>
      <c r="TT34">
        <f t="shared" si="184"/>
        <v>-1.8000000000000007</v>
      </c>
      <c r="TU34">
        <f t="shared" si="184"/>
        <v>-1.7899999999999991</v>
      </c>
      <c r="TV34">
        <f t="shared" si="184"/>
        <v>-1.7800000000000011</v>
      </c>
      <c r="TW34">
        <f t="shared" ref="TW34" si="185">TW28-1600</f>
        <v>-1603.77</v>
      </c>
      <c r="TX34">
        <f t="shared" si="184"/>
        <v>-1.7600000000000016</v>
      </c>
      <c r="TY34">
        <f t="shared" si="184"/>
        <v>-1.75</v>
      </c>
      <c r="TZ34">
        <f t="shared" si="184"/>
        <v>-1.7399999999999984</v>
      </c>
      <c r="UA34">
        <f t="shared" si="184"/>
        <v>-1.7300000000000004</v>
      </c>
      <c r="UB34">
        <f t="shared" si="184"/>
        <v>-1.7199999999999989</v>
      </c>
      <c r="UC34">
        <f t="shared" si="184"/>
        <v>-1.7100000000000009</v>
      </c>
      <c r="UD34">
        <f t="shared" si="184"/>
        <v>-1.6999999999999993</v>
      </c>
      <c r="UE34">
        <f t="shared" si="184"/>
        <v>-1.6900000000000013</v>
      </c>
      <c r="UF34">
        <f t="shared" si="184"/>
        <v>-1.6799999999999997</v>
      </c>
      <c r="UG34">
        <f t="shared" si="184"/>
        <v>-1.6700000000000017</v>
      </c>
      <c r="UH34">
        <f t="shared" si="184"/>
        <v>-1.6600000000000001</v>
      </c>
      <c r="UI34">
        <f t="shared" si="184"/>
        <v>-1.6499999999999986</v>
      </c>
      <c r="UJ34">
        <f t="shared" si="184"/>
        <v>-1.6400000000000006</v>
      </c>
      <c r="UK34">
        <f t="shared" si="184"/>
        <v>-1.629999999999999</v>
      </c>
      <c r="UL34">
        <f t="shared" si="184"/>
        <v>-1.620000000000001</v>
      </c>
      <c r="UM34">
        <f t="shared" si="184"/>
        <v>-1.6099999999999994</v>
      </c>
      <c r="UN34">
        <f t="shared" si="184"/>
        <v>-1.6000000000000014</v>
      </c>
      <c r="UO34">
        <f t="shared" si="184"/>
        <v>-1.5899999999999999</v>
      </c>
      <c r="UP34">
        <f t="shared" si="184"/>
        <v>-1.5799999999999983</v>
      </c>
      <c r="UQ34">
        <f t="shared" si="184"/>
        <v>-1.5700000000000003</v>
      </c>
      <c r="UR34">
        <f t="shared" si="184"/>
        <v>-1.5599999999999987</v>
      </c>
      <c r="US34">
        <f t="shared" si="184"/>
        <v>-1.5500000000000007</v>
      </c>
      <c r="UT34">
        <f t="shared" si="184"/>
        <v>-1.5399999999999991</v>
      </c>
      <c r="UU34">
        <f t="shared" si="184"/>
        <v>-1.5300000000000011</v>
      </c>
      <c r="UV34">
        <f t="shared" si="184"/>
        <v>-1.5199999999999996</v>
      </c>
      <c r="UW34">
        <f t="shared" si="184"/>
        <v>-1.5100000000000016</v>
      </c>
      <c r="UX34">
        <f t="shared" si="184"/>
        <v>-1.5</v>
      </c>
      <c r="UY34">
        <f t="shared" si="184"/>
        <v>-1.4899999999999984</v>
      </c>
      <c r="UZ34">
        <f t="shared" si="184"/>
        <v>-1.4800000000000004</v>
      </c>
      <c r="VA34">
        <f t="shared" si="184"/>
        <v>-1.4699999999999989</v>
      </c>
      <c r="VB34">
        <f t="shared" si="184"/>
        <v>-1.4600000000000009</v>
      </c>
      <c r="VC34">
        <f t="shared" si="184"/>
        <v>-1.4499999999999993</v>
      </c>
      <c r="VD34">
        <f t="shared" si="184"/>
        <v>-1.4400000000000013</v>
      </c>
      <c r="VE34">
        <f t="shared" si="184"/>
        <v>-1.4299999999999997</v>
      </c>
      <c r="VF34">
        <f t="shared" si="184"/>
        <v>-1.4200000000000017</v>
      </c>
      <c r="VG34">
        <f t="shared" ref="VG34:XR34" si="186">VG26/100-18</f>
        <v>-1.4100000000000001</v>
      </c>
      <c r="VH34">
        <f t="shared" si="186"/>
        <v>-1.3999999999999986</v>
      </c>
      <c r="VI34">
        <f t="shared" si="186"/>
        <v>-1.3900000000000006</v>
      </c>
      <c r="VJ34">
        <f t="shared" si="186"/>
        <v>-1.379999999999999</v>
      </c>
      <c r="VK34">
        <f t="shared" si="186"/>
        <v>-1.370000000000001</v>
      </c>
      <c r="VL34">
        <f t="shared" si="186"/>
        <v>-1.3599999999999994</v>
      </c>
      <c r="VM34">
        <f t="shared" si="186"/>
        <v>-1.3500000000000014</v>
      </c>
      <c r="VN34">
        <f t="shared" si="186"/>
        <v>-1.3399999999999999</v>
      </c>
      <c r="VO34">
        <f t="shared" si="186"/>
        <v>-1.3299999999999983</v>
      </c>
      <c r="VP34">
        <f t="shared" si="186"/>
        <v>-1.3200000000000003</v>
      </c>
      <c r="VQ34">
        <f t="shared" si="186"/>
        <v>-1.3099999999999987</v>
      </c>
      <c r="VR34">
        <f t="shared" si="186"/>
        <v>-1.3000000000000007</v>
      </c>
      <c r="VS34">
        <f t="shared" si="186"/>
        <v>-1.2899999999999991</v>
      </c>
      <c r="VT34">
        <f t="shared" si="186"/>
        <v>-1.2800000000000011</v>
      </c>
      <c r="VU34">
        <f t="shared" si="186"/>
        <v>-1.2699999999999996</v>
      </c>
      <c r="VV34">
        <f t="shared" si="186"/>
        <v>-1.2600000000000016</v>
      </c>
      <c r="VW34">
        <f t="shared" si="186"/>
        <v>-1.25</v>
      </c>
      <c r="VX34">
        <f t="shared" si="186"/>
        <v>-1.2399999999999984</v>
      </c>
      <c r="VY34">
        <f t="shared" si="186"/>
        <v>-1.2300000000000004</v>
      </c>
      <c r="VZ34">
        <f t="shared" si="186"/>
        <v>-1.2199999999999989</v>
      </c>
      <c r="WA34">
        <f t="shared" si="186"/>
        <v>-1.2100000000000009</v>
      </c>
      <c r="WB34">
        <f t="shared" si="186"/>
        <v>-1.1999999999999993</v>
      </c>
      <c r="WC34">
        <f t="shared" si="186"/>
        <v>-1.1900000000000013</v>
      </c>
      <c r="WD34">
        <f t="shared" si="186"/>
        <v>-1.1799999999999997</v>
      </c>
      <c r="WE34">
        <f t="shared" si="186"/>
        <v>-1.1700000000000017</v>
      </c>
      <c r="WF34">
        <f t="shared" si="186"/>
        <v>-1.1600000000000001</v>
      </c>
      <c r="WG34">
        <f t="shared" si="186"/>
        <v>-1.1499999999999986</v>
      </c>
      <c r="WH34">
        <f t="shared" si="186"/>
        <v>-1.1400000000000006</v>
      </c>
      <c r="WI34">
        <f t="shared" si="186"/>
        <v>-1.129999999999999</v>
      </c>
      <c r="WJ34">
        <f t="shared" si="186"/>
        <v>-1.120000000000001</v>
      </c>
      <c r="WK34">
        <f t="shared" si="186"/>
        <v>-1.1099999999999994</v>
      </c>
      <c r="WL34">
        <f t="shared" si="186"/>
        <v>-1.1000000000000014</v>
      </c>
      <c r="WM34">
        <f t="shared" si="186"/>
        <v>-1.0899999999999999</v>
      </c>
      <c r="WN34">
        <f t="shared" si="186"/>
        <v>-1.0799999999999983</v>
      </c>
      <c r="WO34">
        <f t="shared" si="186"/>
        <v>-1.0700000000000003</v>
      </c>
      <c r="WP34">
        <f t="shared" si="186"/>
        <v>-1.0599999999999987</v>
      </c>
      <c r="WQ34">
        <f t="shared" si="186"/>
        <v>-1.0500000000000007</v>
      </c>
      <c r="WR34">
        <f t="shared" si="186"/>
        <v>-1.0399999999999991</v>
      </c>
      <c r="WS34">
        <f t="shared" si="186"/>
        <v>-1.0300000000000011</v>
      </c>
      <c r="WT34">
        <f t="shared" si="186"/>
        <v>-1.0199999999999996</v>
      </c>
      <c r="WU34">
        <f t="shared" si="186"/>
        <v>-1.0100000000000016</v>
      </c>
      <c r="WV34">
        <f t="shared" si="186"/>
        <v>-1</v>
      </c>
      <c r="WW34">
        <f t="shared" si="186"/>
        <v>-0.98999999999999844</v>
      </c>
      <c r="WX34">
        <f t="shared" si="186"/>
        <v>-0.98000000000000043</v>
      </c>
      <c r="WY34">
        <f t="shared" si="186"/>
        <v>-0.96999999999999886</v>
      </c>
      <c r="WZ34">
        <f t="shared" si="186"/>
        <v>-0.96000000000000085</v>
      </c>
      <c r="XA34">
        <f t="shared" si="186"/>
        <v>-0.94999999999999929</v>
      </c>
      <c r="XB34">
        <f t="shared" si="186"/>
        <v>-0.94000000000000128</v>
      </c>
      <c r="XC34">
        <f t="shared" si="186"/>
        <v>-0.92999999999999972</v>
      </c>
      <c r="XD34">
        <f t="shared" si="186"/>
        <v>-0.92000000000000171</v>
      </c>
      <c r="XE34">
        <f t="shared" si="186"/>
        <v>-0.91000000000000014</v>
      </c>
      <c r="XF34">
        <f t="shared" si="186"/>
        <v>-0.89999999999999858</v>
      </c>
      <c r="XG34">
        <f t="shared" si="186"/>
        <v>-0.89000000000000057</v>
      </c>
      <c r="XH34">
        <f t="shared" si="186"/>
        <v>-0.87999999999999901</v>
      </c>
      <c r="XI34">
        <f t="shared" si="186"/>
        <v>-0.87000000000000099</v>
      </c>
      <c r="XJ34">
        <f t="shared" si="186"/>
        <v>-0.85999999999999943</v>
      </c>
      <c r="XK34">
        <f t="shared" si="186"/>
        <v>-0.85000000000000142</v>
      </c>
      <c r="XL34">
        <f t="shared" si="186"/>
        <v>-0.83999999999999986</v>
      </c>
      <c r="XM34">
        <f t="shared" si="186"/>
        <v>-0.82999999999999829</v>
      </c>
      <c r="XN34">
        <f t="shared" si="186"/>
        <v>-0.82000000000000028</v>
      </c>
      <c r="XO34">
        <f t="shared" si="186"/>
        <v>-0.80999999999999872</v>
      </c>
      <c r="XP34">
        <f t="shared" si="186"/>
        <v>-0.80000000000000071</v>
      </c>
      <c r="XQ34">
        <f t="shared" si="186"/>
        <v>-0.78999999999999915</v>
      </c>
      <c r="XR34">
        <f t="shared" si="186"/>
        <v>-0.78000000000000114</v>
      </c>
      <c r="XS34">
        <f t="shared" ref="XS34:AAD34" si="187">XS26/100-18</f>
        <v>-0.76999999999999957</v>
      </c>
      <c r="XT34">
        <f t="shared" si="187"/>
        <v>-0.76000000000000156</v>
      </c>
      <c r="XU34">
        <f t="shared" si="187"/>
        <v>-0.75</v>
      </c>
      <c r="XV34">
        <f t="shared" si="187"/>
        <v>-0.73999999999999844</v>
      </c>
      <c r="XW34">
        <f t="shared" si="187"/>
        <v>-0.73000000000000043</v>
      </c>
      <c r="XX34">
        <f t="shared" si="187"/>
        <v>-0.71999999999999886</v>
      </c>
      <c r="XY34">
        <f t="shared" si="187"/>
        <v>-0.71000000000000085</v>
      </c>
      <c r="XZ34">
        <f t="shared" si="187"/>
        <v>-0.69999999999999929</v>
      </c>
      <c r="YA34">
        <f t="shared" si="187"/>
        <v>-0.69000000000000128</v>
      </c>
      <c r="YB34">
        <f t="shared" si="187"/>
        <v>-0.67999999999999972</v>
      </c>
      <c r="YC34">
        <f t="shared" si="187"/>
        <v>-0.67000000000000171</v>
      </c>
      <c r="YD34">
        <f t="shared" si="187"/>
        <v>-0.66000000000000014</v>
      </c>
      <c r="YE34">
        <f t="shared" si="187"/>
        <v>-0.64999999999999858</v>
      </c>
      <c r="YF34">
        <f t="shared" si="187"/>
        <v>-0.64000000000000057</v>
      </c>
      <c r="YG34">
        <f t="shared" si="187"/>
        <v>-0.62999999999999901</v>
      </c>
      <c r="YH34">
        <f t="shared" si="187"/>
        <v>-0.62000000000000099</v>
      </c>
      <c r="YI34">
        <f t="shared" si="187"/>
        <v>-0.60999999999999943</v>
      </c>
      <c r="YJ34">
        <f t="shared" si="187"/>
        <v>-0.60000000000000142</v>
      </c>
      <c r="YK34">
        <f t="shared" si="187"/>
        <v>-0.58999999999999986</v>
      </c>
      <c r="YL34">
        <f t="shared" si="187"/>
        <v>-0.57999999999999829</v>
      </c>
      <c r="YM34">
        <f t="shared" si="187"/>
        <v>-0.57000000000000028</v>
      </c>
      <c r="YN34">
        <f t="shared" si="187"/>
        <v>-0.55999999999999872</v>
      </c>
      <c r="YO34">
        <f t="shared" si="187"/>
        <v>-0.55000000000000071</v>
      </c>
      <c r="YP34">
        <f t="shared" si="187"/>
        <v>-0.53999999999999915</v>
      </c>
      <c r="YQ34">
        <f t="shared" si="187"/>
        <v>-0.53000000000000114</v>
      </c>
      <c r="YR34">
        <f t="shared" si="187"/>
        <v>-0.51999999999999957</v>
      </c>
      <c r="YS34">
        <f t="shared" si="187"/>
        <v>-0.51000000000000156</v>
      </c>
      <c r="YT34">
        <f t="shared" si="187"/>
        <v>-0.5</v>
      </c>
      <c r="YU34">
        <f t="shared" si="187"/>
        <v>-0.48999999999999844</v>
      </c>
      <c r="YV34">
        <f t="shared" si="187"/>
        <v>-0.48000000000000043</v>
      </c>
      <c r="YW34">
        <f t="shared" si="187"/>
        <v>-0.46999999999999886</v>
      </c>
      <c r="YX34">
        <f t="shared" si="187"/>
        <v>-0.46000000000000085</v>
      </c>
      <c r="YY34">
        <f t="shared" si="187"/>
        <v>-0.44999999999999929</v>
      </c>
      <c r="YZ34">
        <f t="shared" si="187"/>
        <v>-0.44000000000000128</v>
      </c>
      <c r="ZA34">
        <f t="shared" si="187"/>
        <v>-0.42999999999999972</v>
      </c>
      <c r="ZB34">
        <f t="shared" si="187"/>
        <v>-0.42000000000000171</v>
      </c>
      <c r="ZC34">
        <f t="shared" si="187"/>
        <v>-0.41000000000000014</v>
      </c>
      <c r="ZD34">
        <f t="shared" si="187"/>
        <v>-0.39999999999999858</v>
      </c>
      <c r="ZE34">
        <f t="shared" si="187"/>
        <v>-0.39000000000000057</v>
      </c>
      <c r="ZF34">
        <f t="shared" si="187"/>
        <v>-0.37999999999999901</v>
      </c>
      <c r="ZG34">
        <f t="shared" si="187"/>
        <v>-0.37000000000000099</v>
      </c>
      <c r="ZH34">
        <f t="shared" si="187"/>
        <v>-0.35999999999999943</v>
      </c>
      <c r="ZI34">
        <f t="shared" si="187"/>
        <v>-0.35000000000000142</v>
      </c>
      <c r="ZJ34">
        <f t="shared" si="187"/>
        <v>-0.33999999999999986</v>
      </c>
      <c r="ZK34">
        <f t="shared" si="187"/>
        <v>-0.32999999999999829</v>
      </c>
      <c r="ZL34">
        <f t="shared" si="187"/>
        <v>-0.32000000000000028</v>
      </c>
      <c r="ZM34">
        <f t="shared" si="187"/>
        <v>-0.30999999999999872</v>
      </c>
      <c r="ZN34">
        <f t="shared" si="187"/>
        <v>-0.30000000000000071</v>
      </c>
      <c r="ZO34">
        <f t="shared" si="187"/>
        <v>-0.28999999999999915</v>
      </c>
      <c r="ZP34">
        <f t="shared" si="187"/>
        <v>-0.28000000000000114</v>
      </c>
      <c r="ZQ34">
        <f t="shared" si="187"/>
        <v>-0.26999999999999957</v>
      </c>
      <c r="ZR34">
        <f t="shared" si="187"/>
        <v>-0.26000000000000156</v>
      </c>
      <c r="ZS34">
        <f t="shared" si="187"/>
        <v>-0.25</v>
      </c>
      <c r="ZT34">
        <f t="shared" si="187"/>
        <v>-0.23999999999999844</v>
      </c>
      <c r="ZU34">
        <f t="shared" si="187"/>
        <v>-0.23000000000000043</v>
      </c>
      <c r="ZV34">
        <f t="shared" si="187"/>
        <v>-0.21999999999999886</v>
      </c>
      <c r="ZW34">
        <f t="shared" si="187"/>
        <v>-0.21000000000000085</v>
      </c>
      <c r="ZX34">
        <f t="shared" si="187"/>
        <v>-0.19999999999999929</v>
      </c>
      <c r="ZY34">
        <f t="shared" si="187"/>
        <v>-0.19000000000000128</v>
      </c>
      <c r="ZZ34">
        <f t="shared" si="187"/>
        <v>-0.17999999999999972</v>
      </c>
      <c r="AAA34">
        <f t="shared" si="187"/>
        <v>-0.17000000000000171</v>
      </c>
      <c r="AAB34">
        <f t="shared" si="187"/>
        <v>-0.16000000000000014</v>
      </c>
      <c r="AAC34">
        <f t="shared" si="187"/>
        <v>-0.14999999999999858</v>
      </c>
      <c r="AAD34">
        <f t="shared" si="187"/>
        <v>-0.14000000000000057</v>
      </c>
      <c r="AAE34">
        <f t="shared" ref="AAE34:ACP34" si="188">AAE26/100-18</f>
        <v>-0.12999999999999901</v>
      </c>
      <c r="AAF34">
        <f t="shared" si="188"/>
        <v>-0.12000000000000099</v>
      </c>
      <c r="AAG34">
        <f t="shared" si="188"/>
        <v>-0.10999999999999943</v>
      </c>
      <c r="AAH34">
        <f t="shared" si="188"/>
        <v>-0.10000000000000142</v>
      </c>
      <c r="AAI34">
        <f t="shared" si="188"/>
        <v>-8.9999999999999858E-2</v>
      </c>
      <c r="AAJ34">
        <f t="shared" si="188"/>
        <v>-7.9999999999998295E-2</v>
      </c>
      <c r="AAK34">
        <f t="shared" si="188"/>
        <v>-7.0000000000000284E-2</v>
      </c>
      <c r="AAL34">
        <f t="shared" si="188"/>
        <v>-5.9999999999998721E-2</v>
      </c>
      <c r="AAM34">
        <f t="shared" si="188"/>
        <v>-5.0000000000000711E-2</v>
      </c>
      <c r="AAN34">
        <f t="shared" si="188"/>
        <v>-3.9999999999999147E-2</v>
      </c>
      <c r="AAO34">
        <f t="shared" si="188"/>
        <v>-3.0000000000001137E-2</v>
      </c>
      <c r="AAP34">
        <f t="shared" si="188"/>
        <v>-1.9999999999999574E-2</v>
      </c>
      <c r="AAQ34">
        <f t="shared" si="188"/>
        <v>-1.0000000000001563E-2</v>
      </c>
      <c r="AAR34">
        <f t="shared" si="188"/>
        <v>0</v>
      </c>
      <c r="AAS34">
        <f t="shared" si="188"/>
        <v>1.0000000000001563E-2</v>
      </c>
      <c r="AAT34">
        <f t="shared" si="188"/>
        <v>1.9999999999999574E-2</v>
      </c>
      <c r="AAU34">
        <f t="shared" si="188"/>
        <v>3.0000000000001137E-2</v>
      </c>
      <c r="AAV34">
        <f t="shared" si="188"/>
        <v>3.9999999999999147E-2</v>
      </c>
      <c r="AAW34">
        <f t="shared" si="188"/>
        <v>5.0000000000000711E-2</v>
      </c>
      <c r="AAX34">
        <f t="shared" si="188"/>
        <v>5.9999999999998721E-2</v>
      </c>
      <c r="AAY34">
        <f t="shared" si="188"/>
        <v>7.0000000000000284E-2</v>
      </c>
      <c r="AAZ34">
        <f t="shared" si="188"/>
        <v>7.9999999999998295E-2</v>
      </c>
      <c r="ABA34">
        <f t="shared" si="188"/>
        <v>8.9999999999999858E-2</v>
      </c>
      <c r="ABB34">
        <f t="shared" si="188"/>
        <v>0.10000000000000142</v>
      </c>
      <c r="ABC34">
        <f t="shared" si="188"/>
        <v>0.10999999999999943</v>
      </c>
      <c r="ABD34">
        <f t="shared" si="188"/>
        <v>0.12000000000000099</v>
      </c>
      <c r="ABE34">
        <f t="shared" si="188"/>
        <v>0.12999999999999901</v>
      </c>
      <c r="ABF34">
        <f t="shared" si="188"/>
        <v>0.14000000000000057</v>
      </c>
      <c r="ABG34">
        <f t="shared" si="188"/>
        <v>0.14999999999999858</v>
      </c>
      <c r="ABH34">
        <f t="shared" si="188"/>
        <v>0.16000000000000014</v>
      </c>
      <c r="ABI34">
        <f t="shared" si="188"/>
        <v>0.17000000000000171</v>
      </c>
      <c r="ABJ34">
        <f t="shared" si="188"/>
        <v>0.17999999999999972</v>
      </c>
      <c r="ABK34">
        <f t="shared" si="188"/>
        <v>0.19000000000000128</v>
      </c>
      <c r="ABL34">
        <f t="shared" si="188"/>
        <v>0.19999999999999929</v>
      </c>
      <c r="ABM34">
        <f t="shared" si="188"/>
        <v>0.21000000000000085</v>
      </c>
      <c r="ABN34">
        <f t="shared" si="188"/>
        <v>0.21999999999999886</v>
      </c>
      <c r="ABO34">
        <f t="shared" si="188"/>
        <v>0.23000000000000043</v>
      </c>
      <c r="ABP34">
        <f t="shared" si="188"/>
        <v>0.23999999999999844</v>
      </c>
      <c r="ABQ34">
        <f t="shared" si="188"/>
        <v>0.25</v>
      </c>
      <c r="ABR34">
        <f t="shared" si="188"/>
        <v>0.26000000000000156</v>
      </c>
      <c r="ABS34">
        <f t="shared" si="188"/>
        <v>0.26999999999999957</v>
      </c>
      <c r="ABT34">
        <f t="shared" si="188"/>
        <v>0.28000000000000114</v>
      </c>
      <c r="ABU34">
        <f t="shared" si="188"/>
        <v>0.28999999999999915</v>
      </c>
      <c r="ABV34">
        <f t="shared" si="188"/>
        <v>0.30000000000000071</v>
      </c>
      <c r="ABW34">
        <f t="shared" si="188"/>
        <v>0.30999999999999872</v>
      </c>
      <c r="ABX34">
        <f t="shared" si="188"/>
        <v>0.32000000000000028</v>
      </c>
      <c r="ABY34">
        <f t="shared" si="188"/>
        <v>0.32999999999999829</v>
      </c>
      <c r="ABZ34">
        <f t="shared" si="188"/>
        <v>0.33999999999999986</v>
      </c>
      <c r="ACA34">
        <f t="shared" si="188"/>
        <v>0.35000000000000142</v>
      </c>
      <c r="ACB34">
        <f t="shared" si="188"/>
        <v>0.35999999999999943</v>
      </c>
      <c r="ACC34">
        <f t="shared" si="188"/>
        <v>0.37000000000000099</v>
      </c>
      <c r="ACD34">
        <f t="shared" si="188"/>
        <v>0.37999999999999901</v>
      </c>
      <c r="ACE34">
        <f t="shared" si="188"/>
        <v>0.39000000000000057</v>
      </c>
      <c r="ACF34">
        <f t="shared" si="188"/>
        <v>0.39999999999999858</v>
      </c>
      <c r="ACG34">
        <f t="shared" si="188"/>
        <v>0.41000000000000014</v>
      </c>
      <c r="ACH34">
        <f t="shared" si="188"/>
        <v>0.42000000000000171</v>
      </c>
      <c r="ACI34">
        <f t="shared" si="188"/>
        <v>0.42999999999999972</v>
      </c>
      <c r="ACJ34">
        <f t="shared" si="188"/>
        <v>0.44000000000000128</v>
      </c>
      <c r="ACK34">
        <f t="shared" si="188"/>
        <v>0.44999999999999929</v>
      </c>
      <c r="ACL34">
        <f t="shared" si="188"/>
        <v>0.46000000000000085</v>
      </c>
      <c r="ACM34">
        <f t="shared" si="188"/>
        <v>0.46999999999999886</v>
      </c>
      <c r="ACN34">
        <f t="shared" si="188"/>
        <v>0.48000000000000043</v>
      </c>
      <c r="ACO34">
        <f t="shared" si="188"/>
        <v>0.48999999999999844</v>
      </c>
      <c r="ACP34">
        <f t="shared" si="188"/>
        <v>0.5</v>
      </c>
      <c r="ACQ34">
        <f t="shared" ref="ACQ34:AFB34" si="189">ACQ26/100-18</f>
        <v>0.51000000000000156</v>
      </c>
      <c r="ACR34">
        <f t="shared" si="189"/>
        <v>0.51999999999999957</v>
      </c>
      <c r="ACS34">
        <f t="shared" si="189"/>
        <v>0.53000000000000114</v>
      </c>
      <c r="ACT34">
        <f t="shared" si="189"/>
        <v>0.53999999999999915</v>
      </c>
      <c r="ACU34">
        <f t="shared" si="189"/>
        <v>0.55000000000000071</v>
      </c>
      <c r="ACV34">
        <f t="shared" si="189"/>
        <v>0.55999999999999872</v>
      </c>
      <c r="ACW34">
        <f t="shared" si="189"/>
        <v>0.57000000000000028</v>
      </c>
      <c r="ACX34">
        <f t="shared" si="189"/>
        <v>0.57999999999999829</v>
      </c>
      <c r="ACY34">
        <f t="shared" si="189"/>
        <v>0.58999999999999986</v>
      </c>
      <c r="ACZ34">
        <f t="shared" si="189"/>
        <v>0.60000000000000142</v>
      </c>
      <c r="ADA34">
        <f t="shared" si="189"/>
        <v>0.60999999999999943</v>
      </c>
      <c r="ADB34">
        <f t="shared" si="189"/>
        <v>0.62000000000000099</v>
      </c>
      <c r="ADC34">
        <f t="shared" si="189"/>
        <v>0.62999999999999901</v>
      </c>
      <c r="ADD34">
        <f t="shared" si="189"/>
        <v>0.64000000000000057</v>
      </c>
      <c r="ADE34">
        <f t="shared" si="189"/>
        <v>0.64999999999999858</v>
      </c>
      <c r="ADF34">
        <f t="shared" si="189"/>
        <v>0.66000000000000014</v>
      </c>
      <c r="ADG34">
        <f t="shared" si="189"/>
        <v>0.67000000000000171</v>
      </c>
      <c r="ADH34">
        <f t="shared" si="189"/>
        <v>0.67999999999999972</v>
      </c>
      <c r="ADI34">
        <f t="shared" si="189"/>
        <v>0.69000000000000128</v>
      </c>
      <c r="ADJ34">
        <f t="shared" si="189"/>
        <v>0.69999999999999929</v>
      </c>
      <c r="ADK34">
        <f t="shared" si="189"/>
        <v>0.71000000000000085</v>
      </c>
      <c r="ADL34">
        <f t="shared" si="189"/>
        <v>0.71999999999999886</v>
      </c>
      <c r="ADM34">
        <f t="shared" si="189"/>
        <v>0.73000000000000043</v>
      </c>
      <c r="ADN34">
        <f t="shared" si="189"/>
        <v>0.73999999999999844</v>
      </c>
      <c r="ADO34">
        <f t="shared" si="189"/>
        <v>0.75</v>
      </c>
      <c r="ADP34">
        <f t="shared" si="189"/>
        <v>0.76000000000000156</v>
      </c>
      <c r="ADQ34">
        <f t="shared" si="189"/>
        <v>0.76999999999999957</v>
      </c>
      <c r="ADR34">
        <f t="shared" si="189"/>
        <v>0.78000000000000114</v>
      </c>
      <c r="ADS34">
        <f t="shared" si="189"/>
        <v>0.78999999999999915</v>
      </c>
      <c r="ADT34">
        <f t="shared" si="189"/>
        <v>0.80000000000000071</v>
      </c>
      <c r="ADU34">
        <f t="shared" si="189"/>
        <v>0.80999999999999872</v>
      </c>
      <c r="ADV34">
        <f t="shared" si="189"/>
        <v>0.82000000000000028</v>
      </c>
      <c r="ADW34">
        <f t="shared" si="189"/>
        <v>0.82999999999999829</v>
      </c>
      <c r="ADX34">
        <f t="shared" si="189"/>
        <v>0.83999999999999986</v>
      </c>
      <c r="ADY34">
        <f t="shared" si="189"/>
        <v>0.85000000000000142</v>
      </c>
      <c r="ADZ34">
        <f t="shared" si="189"/>
        <v>0.85999999999999943</v>
      </c>
      <c r="AEA34">
        <f t="shared" si="189"/>
        <v>0.87000000000000099</v>
      </c>
      <c r="AEB34">
        <f t="shared" si="189"/>
        <v>0.87999999999999901</v>
      </c>
      <c r="AEC34">
        <f t="shared" si="189"/>
        <v>0.89000000000000057</v>
      </c>
      <c r="AED34">
        <f t="shared" si="189"/>
        <v>0.89999999999999858</v>
      </c>
      <c r="AEE34">
        <f t="shared" si="189"/>
        <v>0.91000000000000014</v>
      </c>
      <c r="AEF34">
        <f t="shared" si="189"/>
        <v>0.92000000000000171</v>
      </c>
      <c r="AEG34">
        <f t="shared" si="189"/>
        <v>0.92999999999999972</v>
      </c>
      <c r="AEH34">
        <f t="shared" si="189"/>
        <v>0.94000000000000128</v>
      </c>
      <c r="AEI34">
        <f t="shared" si="189"/>
        <v>0.94999999999999929</v>
      </c>
      <c r="AEJ34">
        <f t="shared" si="189"/>
        <v>0.96000000000000085</v>
      </c>
      <c r="AEK34">
        <f t="shared" si="189"/>
        <v>0.96999999999999886</v>
      </c>
      <c r="AEL34">
        <f t="shared" si="189"/>
        <v>0.98000000000000043</v>
      </c>
      <c r="AEM34">
        <f t="shared" si="189"/>
        <v>0.98999999999999844</v>
      </c>
      <c r="AEN34">
        <f t="shared" si="189"/>
        <v>1</v>
      </c>
      <c r="AEO34">
        <f t="shared" si="189"/>
        <v>1.0100000000000016</v>
      </c>
      <c r="AEP34">
        <f t="shared" si="189"/>
        <v>1.0199999999999996</v>
      </c>
      <c r="AEQ34">
        <f t="shared" si="189"/>
        <v>1.0300000000000011</v>
      </c>
      <c r="AER34">
        <f t="shared" si="189"/>
        <v>1.0399999999999991</v>
      </c>
      <c r="AES34">
        <f t="shared" si="189"/>
        <v>1.0500000000000007</v>
      </c>
      <c r="AET34">
        <f t="shared" si="189"/>
        <v>1.0599999999999987</v>
      </c>
      <c r="AEU34">
        <f t="shared" si="189"/>
        <v>1.0700000000000003</v>
      </c>
      <c r="AEV34">
        <f t="shared" si="189"/>
        <v>1.0799999999999983</v>
      </c>
      <c r="AEW34">
        <f t="shared" si="189"/>
        <v>1.0899999999999999</v>
      </c>
      <c r="AEX34">
        <f t="shared" si="189"/>
        <v>1.1000000000000014</v>
      </c>
      <c r="AEY34">
        <f t="shared" si="189"/>
        <v>1.1099999999999994</v>
      </c>
      <c r="AEZ34">
        <f t="shared" si="189"/>
        <v>1.120000000000001</v>
      </c>
      <c r="AFA34">
        <f t="shared" si="189"/>
        <v>1.129999999999999</v>
      </c>
      <c r="AFB34">
        <f t="shared" si="189"/>
        <v>1.1400000000000006</v>
      </c>
      <c r="AFC34">
        <f t="shared" ref="AFC34:AHN34" si="190">AFC26/100-18</f>
        <v>1.1499999999999986</v>
      </c>
      <c r="AFD34">
        <f t="shared" si="190"/>
        <v>1.1600000000000001</v>
      </c>
      <c r="AFE34">
        <f t="shared" si="190"/>
        <v>1.1700000000000017</v>
      </c>
      <c r="AFF34">
        <f t="shared" si="190"/>
        <v>1.1799999999999997</v>
      </c>
      <c r="AFG34">
        <f t="shared" si="190"/>
        <v>1.1900000000000013</v>
      </c>
      <c r="AFH34">
        <f t="shared" si="190"/>
        <v>1.1999999999999993</v>
      </c>
      <c r="AFI34">
        <f t="shared" si="190"/>
        <v>1.2100000000000009</v>
      </c>
      <c r="AFJ34">
        <f t="shared" si="190"/>
        <v>1.2199999999999989</v>
      </c>
      <c r="AFK34">
        <f t="shared" si="190"/>
        <v>1.2300000000000004</v>
      </c>
      <c r="AFL34">
        <f t="shared" si="190"/>
        <v>1.2399999999999984</v>
      </c>
      <c r="AFM34">
        <f t="shared" si="190"/>
        <v>1.25</v>
      </c>
      <c r="AFN34">
        <f t="shared" si="190"/>
        <v>1.2600000000000016</v>
      </c>
      <c r="AFO34">
        <f t="shared" si="190"/>
        <v>1.2699999999999996</v>
      </c>
      <c r="AFP34">
        <f t="shared" si="190"/>
        <v>1.2800000000000011</v>
      </c>
      <c r="AFQ34">
        <f t="shared" si="190"/>
        <v>1.2899999999999991</v>
      </c>
      <c r="AFR34">
        <f t="shared" si="190"/>
        <v>1.3000000000000007</v>
      </c>
      <c r="AFS34">
        <f t="shared" si="190"/>
        <v>1.3099999999999987</v>
      </c>
      <c r="AFT34">
        <f t="shared" si="190"/>
        <v>1.3200000000000003</v>
      </c>
      <c r="AFU34">
        <f t="shared" si="190"/>
        <v>1.3299999999999983</v>
      </c>
      <c r="AFV34">
        <f t="shared" si="190"/>
        <v>1.3399999999999999</v>
      </c>
      <c r="AFW34">
        <f t="shared" si="190"/>
        <v>1.3500000000000014</v>
      </c>
      <c r="AFX34">
        <f t="shared" si="190"/>
        <v>1.3599999999999994</v>
      </c>
      <c r="AFY34">
        <f t="shared" si="190"/>
        <v>1.370000000000001</v>
      </c>
      <c r="AFZ34">
        <f t="shared" si="190"/>
        <v>1.379999999999999</v>
      </c>
      <c r="AGA34">
        <f t="shared" si="190"/>
        <v>1.3900000000000006</v>
      </c>
      <c r="AGB34">
        <f t="shared" si="190"/>
        <v>1.3999999999999986</v>
      </c>
      <c r="AGC34">
        <f t="shared" si="190"/>
        <v>1.4100000000000001</v>
      </c>
      <c r="AGD34">
        <f t="shared" si="190"/>
        <v>1.4200000000000017</v>
      </c>
      <c r="AGE34">
        <f t="shared" si="190"/>
        <v>1.4299999999999997</v>
      </c>
      <c r="AGF34">
        <f t="shared" si="190"/>
        <v>1.4400000000000013</v>
      </c>
      <c r="AGG34">
        <f t="shared" si="190"/>
        <v>1.4499999999999993</v>
      </c>
      <c r="AGH34">
        <f t="shared" si="190"/>
        <v>1.4600000000000009</v>
      </c>
      <c r="AGI34">
        <f t="shared" si="190"/>
        <v>1.4699999999999989</v>
      </c>
      <c r="AGJ34">
        <f t="shared" si="190"/>
        <v>1.4800000000000004</v>
      </c>
      <c r="AGK34">
        <f t="shared" si="190"/>
        <v>1.4899999999999984</v>
      </c>
      <c r="AGL34">
        <f t="shared" si="190"/>
        <v>1.5</v>
      </c>
      <c r="AGM34">
        <f t="shared" si="190"/>
        <v>1.5100000000000016</v>
      </c>
      <c r="AGN34">
        <f t="shared" si="190"/>
        <v>1.5199999999999996</v>
      </c>
      <c r="AGO34">
        <f t="shared" si="190"/>
        <v>1.5300000000000011</v>
      </c>
      <c r="AGP34">
        <f t="shared" si="190"/>
        <v>1.5399999999999991</v>
      </c>
      <c r="AGQ34">
        <f t="shared" si="190"/>
        <v>1.5500000000000007</v>
      </c>
      <c r="AGR34">
        <f t="shared" si="190"/>
        <v>1.5599999999999987</v>
      </c>
      <c r="AGS34">
        <f t="shared" si="190"/>
        <v>1.5700000000000003</v>
      </c>
      <c r="AGT34">
        <f t="shared" si="190"/>
        <v>1.5799999999999983</v>
      </c>
      <c r="AGU34">
        <f t="shared" si="190"/>
        <v>1.5899999999999999</v>
      </c>
      <c r="AGV34">
        <f t="shared" si="190"/>
        <v>1.6000000000000014</v>
      </c>
      <c r="AGW34">
        <f t="shared" si="190"/>
        <v>1.6099999999999994</v>
      </c>
      <c r="AGX34">
        <f t="shared" si="190"/>
        <v>1.620000000000001</v>
      </c>
      <c r="AGY34">
        <f t="shared" si="190"/>
        <v>1.629999999999999</v>
      </c>
      <c r="AGZ34">
        <f t="shared" si="190"/>
        <v>1.6400000000000006</v>
      </c>
      <c r="AHA34">
        <f t="shared" si="190"/>
        <v>1.6499999999999986</v>
      </c>
      <c r="AHB34">
        <f t="shared" si="190"/>
        <v>1.6600000000000001</v>
      </c>
      <c r="AHC34">
        <f t="shared" si="190"/>
        <v>1.6700000000000017</v>
      </c>
      <c r="AHD34">
        <f t="shared" si="190"/>
        <v>1.6799999999999997</v>
      </c>
      <c r="AHE34">
        <f t="shared" si="190"/>
        <v>1.6900000000000013</v>
      </c>
      <c r="AHF34">
        <f t="shared" si="190"/>
        <v>1.6999999999999993</v>
      </c>
      <c r="AHG34">
        <f t="shared" si="190"/>
        <v>1.7100000000000009</v>
      </c>
      <c r="AHH34">
        <f t="shared" si="190"/>
        <v>1.7199999999999989</v>
      </c>
      <c r="AHI34">
        <f t="shared" si="190"/>
        <v>1.7300000000000004</v>
      </c>
      <c r="AHJ34">
        <f t="shared" si="190"/>
        <v>1.7399999999999984</v>
      </c>
      <c r="AHK34">
        <f t="shared" si="190"/>
        <v>1.75</v>
      </c>
      <c r="AHL34">
        <f t="shared" si="190"/>
        <v>1.7600000000000016</v>
      </c>
      <c r="AHM34">
        <f t="shared" si="190"/>
        <v>1.7699999999999996</v>
      </c>
      <c r="AHN34">
        <f t="shared" si="190"/>
        <v>1.7800000000000011</v>
      </c>
      <c r="AHO34">
        <f t="shared" ref="AHO34:AJZ34" si="191">AHO26/100-18</f>
        <v>1.7899999999999991</v>
      </c>
      <c r="AHP34">
        <f t="shared" si="191"/>
        <v>1.8000000000000007</v>
      </c>
      <c r="AHQ34">
        <f t="shared" si="191"/>
        <v>1.8099999999999987</v>
      </c>
      <c r="AHR34">
        <f t="shared" si="191"/>
        <v>1.8200000000000003</v>
      </c>
      <c r="AHS34">
        <f t="shared" si="191"/>
        <v>1.8299999999999983</v>
      </c>
      <c r="AHT34">
        <f t="shared" si="191"/>
        <v>1.8399999999999999</v>
      </c>
      <c r="AHU34">
        <f t="shared" si="191"/>
        <v>1.8500000000000014</v>
      </c>
      <c r="AHV34">
        <f t="shared" si="191"/>
        <v>1.8599999999999994</v>
      </c>
      <c r="AHW34">
        <f t="shared" si="191"/>
        <v>1.870000000000001</v>
      </c>
      <c r="AHX34">
        <f t="shared" si="191"/>
        <v>1.879999999999999</v>
      </c>
      <c r="AHY34">
        <f t="shared" si="191"/>
        <v>1.8900000000000006</v>
      </c>
      <c r="AHZ34">
        <f t="shared" si="191"/>
        <v>1.8999999999999986</v>
      </c>
      <c r="AIA34">
        <f t="shared" si="191"/>
        <v>1.9100000000000001</v>
      </c>
      <c r="AIB34">
        <f t="shared" si="191"/>
        <v>1.9200000000000017</v>
      </c>
      <c r="AIC34">
        <f t="shared" si="191"/>
        <v>1.9299999999999997</v>
      </c>
      <c r="AID34">
        <f t="shared" si="191"/>
        <v>1.9400000000000013</v>
      </c>
      <c r="AIE34">
        <f t="shared" si="191"/>
        <v>1.9499999999999993</v>
      </c>
      <c r="AIF34">
        <f t="shared" si="191"/>
        <v>1.9600000000000009</v>
      </c>
      <c r="AIG34">
        <f t="shared" si="191"/>
        <v>1.9699999999999989</v>
      </c>
      <c r="AIH34">
        <f t="shared" si="191"/>
        <v>1.9800000000000004</v>
      </c>
      <c r="AII34">
        <f t="shared" si="191"/>
        <v>1.9899999999999984</v>
      </c>
      <c r="AIJ34">
        <f t="shared" si="191"/>
        <v>2</v>
      </c>
      <c r="AIK34">
        <f t="shared" si="191"/>
        <v>2.0100000000000016</v>
      </c>
      <c r="AIL34">
        <f t="shared" si="191"/>
        <v>2.0199999999999996</v>
      </c>
      <c r="AIM34">
        <f t="shared" si="191"/>
        <v>2.0300000000000011</v>
      </c>
      <c r="AIN34">
        <f t="shared" si="191"/>
        <v>2.0399999999999991</v>
      </c>
      <c r="AIO34">
        <f t="shared" si="191"/>
        <v>2.0500000000000007</v>
      </c>
      <c r="AIP34">
        <f t="shared" si="191"/>
        <v>2.0599999999999987</v>
      </c>
      <c r="AIQ34">
        <f t="shared" si="191"/>
        <v>2.0700000000000003</v>
      </c>
      <c r="AIR34">
        <f t="shared" si="191"/>
        <v>2.0799999999999983</v>
      </c>
      <c r="AIS34">
        <f t="shared" si="191"/>
        <v>2.09</v>
      </c>
      <c r="AIT34">
        <f t="shared" si="191"/>
        <v>2.1000000000000014</v>
      </c>
      <c r="AIU34">
        <f t="shared" si="191"/>
        <v>2.1999999999999993</v>
      </c>
      <c r="AIV34">
        <f t="shared" si="191"/>
        <v>2.3000000000000007</v>
      </c>
      <c r="AIW34">
        <f t="shared" si="191"/>
        <v>2.3999999999999986</v>
      </c>
      <c r="AIX34">
        <f t="shared" si="191"/>
        <v>2.5</v>
      </c>
      <c r="AIY34">
        <f t="shared" si="191"/>
        <v>2.6000000000000014</v>
      </c>
      <c r="AIZ34">
        <f t="shared" si="191"/>
        <v>2.6999999999999993</v>
      </c>
      <c r="AJA34">
        <f t="shared" si="191"/>
        <v>2.8000000000000007</v>
      </c>
      <c r="AJB34">
        <f t="shared" si="191"/>
        <v>2.8999999999999986</v>
      </c>
      <c r="AJC34">
        <f t="shared" si="191"/>
        <v>3</v>
      </c>
      <c r="AJD34">
        <f t="shared" si="191"/>
        <v>3.1000000000000014</v>
      </c>
      <c r="AJE34">
        <f t="shared" si="191"/>
        <v>3.1999999999999993</v>
      </c>
      <c r="AJF34">
        <f t="shared" si="191"/>
        <v>3.3000000000000007</v>
      </c>
      <c r="AJG34">
        <f t="shared" si="191"/>
        <v>3.3999999999999986</v>
      </c>
      <c r="AJH34">
        <f t="shared" si="191"/>
        <v>3.5</v>
      </c>
      <c r="AJI34">
        <f t="shared" si="191"/>
        <v>3.6000000000000014</v>
      </c>
      <c r="AJJ34">
        <f t="shared" si="191"/>
        <v>3.6999999999999993</v>
      </c>
      <c r="AJK34">
        <f t="shared" si="191"/>
        <v>3.8000000000000007</v>
      </c>
      <c r="AJL34">
        <f t="shared" si="191"/>
        <v>3.8999999999999986</v>
      </c>
      <c r="AJM34">
        <f t="shared" si="191"/>
        <v>4</v>
      </c>
      <c r="AJN34">
        <f t="shared" si="191"/>
        <v>4.1000000000000014</v>
      </c>
      <c r="AJO34">
        <f t="shared" si="191"/>
        <v>4.1999999999999993</v>
      </c>
      <c r="AJP34">
        <f t="shared" si="191"/>
        <v>4.3000000000000007</v>
      </c>
      <c r="AJQ34">
        <f t="shared" si="191"/>
        <v>4.3999999999999986</v>
      </c>
      <c r="AJR34">
        <f t="shared" si="191"/>
        <v>4.5</v>
      </c>
      <c r="AJS34">
        <f t="shared" si="191"/>
        <v>4.6000000000000014</v>
      </c>
      <c r="AJT34">
        <f t="shared" si="191"/>
        <v>4.6999999999999993</v>
      </c>
      <c r="AJU34">
        <f t="shared" si="191"/>
        <v>4.8000000000000007</v>
      </c>
      <c r="AJV34">
        <f t="shared" si="191"/>
        <v>4.8999999999999986</v>
      </c>
      <c r="AJW34">
        <f t="shared" si="191"/>
        <v>5</v>
      </c>
      <c r="AJX34">
        <f t="shared" si="191"/>
        <v>5.1000000000000014</v>
      </c>
      <c r="AJY34">
        <f t="shared" si="191"/>
        <v>5.1999999999999993</v>
      </c>
      <c r="AJZ34">
        <f t="shared" si="191"/>
        <v>5.3000000000000007</v>
      </c>
      <c r="AKA34">
        <f t="shared" ref="AKA34:AML34" si="192">AKA26/100-18</f>
        <v>5.3999999999999986</v>
      </c>
      <c r="AKB34">
        <f t="shared" si="192"/>
        <v>5.5</v>
      </c>
      <c r="AKC34">
        <f t="shared" si="192"/>
        <v>5.6000000000000014</v>
      </c>
      <c r="AKD34">
        <f t="shared" si="192"/>
        <v>5.6999999999999993</v>
      </c>
      <c r="AKE34">
        <f t="shared" si="192"/>
        <v>5.8000000000000007</v>
      </c>
      <c r="AKF34">
        <f t="shared" si="192"/>
        <v>5.8999999999999986</v>
      </c>
      <c r="AKG34">
        <f t="shared" si="192"/>
        <v>6</v>
      </c>
      <c r="AKH34">
        <f t="shared" si="192"/>
        <v>6.1000000000000014</v>
      </c>
      <c r="AKI34">
        <f t="shared" si="192"/>
        <v>6.1999999999999993</v>
      </c>
      <c r="AKJ34">
        <f t="shared" si="192"/>
        <v>6.3000000000000007</v>
      </c>
      <c r="AKK34">
        <f t="shared" si="192"/>
        <v>6.3999999999999986</v>
      </c>
      <c r="AKL34">
        <f t="shared" si="192"/>
        <v>6.5</v>
      </c>
      <c r="AKM34">
        <f t="shared" si="192"/>
        <v>6.6000000000000014</v>
      </c>
      <c r="AKN34">
        <f t="shared" si="192"/>
        <v>6.6999999999999993</v>
      </c>
      <c r="AKO34">
        <f t="shared" si="192"/>
        <v>6.8000000000000007</v>
      </c>
      <c r="AKP34">
        <f t="shared" si="192"/>
        <v>6.8999999999999986</v>
      </c>
      <c r="AKQ34">
        <f t="shared" si="192"/>
        <v>7</v>
      </c>
      <c r="AKR34">
        <f t="shared" si="192"/>
        <v>7.1000000000000014</v>
      </c>
      <c r="AKS34">
        <f t="shared" si="192"/>
        <v>7.1999999999999993</v>
      </c>
      <c r="AKT34">
        <f t="shared" si="192"/>
        <v>7.3000000000000007</v>
      </c>
      <c r="AKU34">
        <f t="shared" si="192"/>
        <v>7.3999999999999986</v>
      </c>
      <c r="AKV34">
        <f t="shared" si="192"/>
        <v>7.5</v>
      </c>
      <c r="AKW34">
        <f t="shared" si="192"/>
        <v>7.6000000000000014</v>
      </c>
      <c r="AKX34">
        <f t="shared" si="192"/>
        <v>7.6999999999999993</v>
      </c>
      <c r="AKY34">
        <f t="shared" si="192"/>
        <v>7.8000000000000007</v>
      </c>
      <c r="AKZ34">
        <f t="shared" si="192"/>
        <v>7.8999999999999986</v>
      </c>
      <c r="ALA34">
        <f t="shared" si="192"/>
        <v>8</v>
      </c>
      <c r="ALB34">
        <f t="shared" si="192"/>
        <v>8.1000000000000014</v>
      </c>
      <c r="ALC34">
        <f t="shared" si="192"/>
        <v>8.1999999999999993</v>
      </c>
      <c r="ALD34">
        <f t="shared" si="192"/>
        <v>8.3000000000000007</v>
      </c>
      <c r="ALE34">
        <f t="shared" si="192"/>
        <v>8.3999999999999986</v>
      </c>
      <c r="ALF34">
        <f t="shared" si="192"/>
        <v>8.5</v>
      </c>
      <c r="ALG34">
        <f t="shared" si="192"/>
        <v>8.6000000000000014</v>
      </c>
      <c r="ALH34">
        <f t="shared" si="192"/>
        <v>8.6999999999999993</v>
      </c>
      <c r="ALI34">
        <f t="shared" si="192"/>
        <v>8.8000000000000007</v>
      </c>
      <c r="ALJ34">
        <f t="shared" si="192"/>
        <v>8.8999999999999986</v>
      </c>
      <c r="ALK34">
        <f t="shared" si="192"/>
        <v>9</v>
      </c>
      <c r="ALL34">
        <f t="shared" si="192"/>
        <v>9.1000000000000014</v>
      </c>
      <c r="ALM34">
        <f t="shared" si="192"/>
        <v>9.1999999999999993</v>
      </c>
      <c r="ALN34">
        <f t="shared" si="192"/>
        <v>9.3000000000000007</v>
      </c>
      <c r="ALO34">
        <f t="shared" si="192"/>
        <v>9.3999999999999986</v>
      </c>
      <c r="ALP34">
        <f t="shared" si="192"/>
        <v>9.5</v>
      </c>
      <c r="ALQ34">
        <f t="shared" si="192"/>
        <v>9.6000000000000014</v>
      </c>
      <c r="ALR34">
        <f t="shared" si="192"/>
        <v>9.6999999999999993</v>
      </c>
      <c r="ALS34">
        <f t="shared" si="192"/>
        <v>9.8000000000000007</v>
      </c>
      <c r="ALT34">
        <f t="shared" si="192"/>
        <v>9.8999999999999986</v>
      </c>
      <c r="ALU34">
        <f t="shared" si="192"/>
        <v>10</v>
      </c>
      <c r="ALV34">
        <f t="shared" si="192"/>
        <v>10.100000000000001</v>
      </c>
      <c r="ALW34">
        <f t="shared" si="192"/>
        <v>10.199999999999999</v>
      </c>
      <c r="ALX34">
        <f t="shared" si="192"/>
        <v>10.3</v>
      </c>
      <c r="ALY34">
        <f t="shared" si="192"/>
        <v>10.399999999999999</v>
      </c>
      <c r="ALZ34">
        <f t="shared" si="192"/>
        <v>10.5</v>
      </c>
      <c r="AMA34">
        <f t="shared" si="192"/>
        <v>10.600000000000001</v>
      </c>
      <c r="AMB34">
        <f t="shared" si="192"/>
        <v>10.7</v>
      </c>
      <c r="AMC34">
        <f t="shared" si="192"/>
        <v>10.8</v>
      </c>
      <c r="AMD34">
        <f t="shared" si="192"/>
        <v>10.899999999999999</v>
      </c>
      <c r="AME34">
        <f t="shared" si="192"/>
        <v>11</v>
      </c>
      <c r="AMF34">
        <f t="shared" si="192"/>
        <v>11.100000000000001</v>
      </c>
      <c r="AMG34">
        <f t="shared" si="192"/>
        <v>11.2</v>
      </c>
      <c r="AMH34">
        <f t="shared" si="192"/>
        <v>11.3</v>
      </c>
      <c r="AMI34">
        <f t="shared" si="192"/>
        <v>11.399999999999999</v>
      </c>
      <c r="AMJ34">
        <f t="shared" si="192"/>
        <v>11.5</v>
      </c>
      <c r="AMK34">
        <f t="shared" si="192"/>
        <v>11.600000000000001</v>
      </c>
      <c r="AML34">
        <f t="shared" si="192"/>
        <v>11.7</v>
      </c>
      <c r="AMM34">
        <f t="shared" ref="AMM34:AOX34" si="193">AMM26/100-18</f>
        <v>11.8</v>
      </c>
      <c r="AMN34">
        <f t="shared" si="193"/>
        <v>11.899999999999999</v>
      </c>
      <c r="AMO34">
        <f t="shared" si="193"/>
        <v>12</v>
      </c>
      <c r="AMP34">
        <f t="shared" si="193"/>
        <v>12.100000000000001</v>
      </c>
      <c r="AMQ34">
        <f t="shared" si="193"/>
        <v>12.2</v>
      </c>
      <c r="AMR34">
        <f t="shared" si="193"/>
        <v>12.3</v>
      </c>
      <c r="AMS34">
        <f t="shared" si="193"/>
        <v>12.399999999999999</v>
      </c>
      <c r="AMT34">
        <f t="shared" si="193"/>
        <v>12.5</v>
      </c>
      <c r="AMU34">
        <f t="shared" si="193"/>
        <v>12.600000000000001</v>
      </c>
      <c r="AMV34">
        <f t="shared" si="193"/>
        <v>12.7</v>
      </c>
      <c r="AMW34">
        <f t="shared" si="193"/>
        <v>12.8</v>
      </c>
      <c r="AMX34">
        <f t="shared" si="193"/>
        <v>12.899999999999999</v>
      </c>
      <c r="AMY34">
        <f t="shared" si="193"/>
        <v>13</v>
      </c>
      <c r="AMZ34">
        <f t="shared" si="193"/>
        <v>13.100000000000001</v>
      </c>
      <c r="ANA34">
        <f t="shared" si="193"/>
        <v>13.2</v>
      </c>
      <c r="ANB34">
        <f t="shared" si="193"/>
        <v>13.3</v>
      </c>
      <c r="ANC34">
        <f t="shared" si="193"/>
        <v>13.399999999999999</v>
      </c>
      <c r="AND34">
        <f t="shared" si="193"/>
        <v>13.5</v>
      </c>
      <c r="ANE34">
        <f t="shared" si="193"/>
        <v>13.600000000000001</v>
      </c>
      <c r="ANF34">
        <f t="shared" si="193"/>
        <v>13.7</v>
      </c>
      <c r="ANG34">
        <f t="shared" si="193"/>
        <v>13.8</v>
      </c>
      <c r="ANH34">
        <f t="shared" si="193"/>
        <v>13.899999999999999</v>
      </c>
      <c r="ANI34">
        <f t="shared" si="193"/>
        <v>14</v>
      </c>
      <c r="ANJ34">
        <f t="shared" si="193"/>
        <v>14.100000000000001</v>
      </c>
      <c r="ANK34">
        <f t="shared" si="193"/>
        <v>14.200000000000003</v>
      </c>
      <c r="ANL34">
        <f t="shared" si="193"/>
        <v>14.299999999999997</v>
      </c>
      <c r="ANM34">
        <f t="shared" si="193"/>
        <v>14.399999999999999</v>
      </c>
      <c r="ANN34">
        <f t="shared" si="193"/>
        <v>14.5</v>
      </c>
      <c r="ANO34">
        <f t="shared" si="193"/>
        <v>14.600000000000001</v>
      </c>
      <c r="ANP34">
        <f t="shared" si="193"/>
        <v>14.700000000000003</v>
      </c>
      <c r="ANQ34">
        <f t="shared" si="193"/>
        <v>14.799999999999997</v>
      </c>
      <c r="ANR34">
        <f t="shared" si="193"/>
        <v>14.899999999999999</v>
      </c>
      <c r="ANS34">
        <f t="shared" si="193"/>
        <v>15</v>
      </c>
      <c r="ANT34">
        <f t="shared" si="193"/>
        <v>15.100000000000001</v>
      </c>
      <c r="ANU34">
        <f t="shared" si="193"/>
        <v>15.200000000000003</v>
      </c>
      <c r="ANV34">
        <f t="shared" si="193"/>
        <v>15.299999999999997</v>
      </c>
      <c r="ANW34">
        <f t="shared" si="193"/>
        <v>15.399999999999999</v>
      </c>
      <c r="ANX34">
        <f t="shared" si="193"/>
        <v>15.5</v>
      </c>
      <c r="ANY34">
        <f t="shared" si="193"/>
        <v>15.600000000000001</v>
      </c>
      <c r="ANZ34">
        <f t="shared" si="193"/>
        <v>15.700000000000003</v>
      </c>
      <c r="AOA34">
        <f t="shared" si="193"/>
        <v>15.799999999999997</v>
      </c>
      <c r="AOB34">
        <f t="shared" si="193"/>
        <v>15.899999999999999</v>
      </c>
      <c r="AOC34">
        <f t="shared" si="193"/>
        <v>16</v>
      </c>
      <c r="AOD34">
        <f t="shared" si="193"/>
        <v>16.100000000000001</v>
      </c>
      <c r="AOE34">
        <f t="shared" si="193"/>
        <v>16.200000000000003</v>
      </c>
      <c r="AOF34">
        <f t="shared" si="193"/>
        <v>16.299999999999997</v>
      </c>
      <c r="AOG34">
        <f t="shared" si="193"/>
        <v>16.399999999999999</v>
      </c>
      <c r="AOH34">
        <f t="shared" si="193"/>
        <v>16.5</v>
      </c>
      <c r="AOI34">
        <f t="shared" si="193"/>
        <v>16.600000000000001</v>
      </c>
      <c r="AOJ34">
        <f t="shared" si="193"/>
        <v>16.700000000000003</v>
      </c>
      <c r="AOK34">
        <f t="shared" si="193"/>
        <v>16.799999999999997</v>
      </c>
      <c r="AOL34">
        <f t="shared" si="193"/>
        <v>16.899999999999999</v>
      </c>
      <c r="AOM34">
        <f t="shared" si="193"/>
        <v>17</v>
      </c>
      <c r="AON34">
        <f t="shared" si="193"/>
        <v>17.100000000000001</v>
      </c>
      <c r="AOO34">
        <f t="shared" si="193"/>
        <v>17.200000000000003</v>
      </c>
      <c r="AOP34">
        <f t="shared" si="193"/>
        <v>17.299999999999997</v>
      </c>
      <c r="AOQ34">
        <f t="shared" si="193"/>
        <v>17.399999999999999</v>
      </c>
      <c r="AOR34">
        <f t="shared" si="193"/>
        <v>17.5</v>
      </c>
      <c r="AOS34">
        <f t="shared" si="193"/>
        <v>17.600000000000001</v>
      </c>
      <c r="AOT34">
        <f t="shared" si="193"/>
        <v>17.700000000000003</v>
      </c>
      <c r="AOU34">
        <f t="shared" si="193"/>
        <v>17.799999999999997</v>
      </c>
      <c r="AOV34">
        <f t="shared" si="193"/>
        <v>17.899999999999999</v>
      </c>
      <c r="AOW34">
        <f t="shared" si="193"/>
        <v>18</v>
      </c>
      <c r="AOX34">
        <f t="shared" si="193"/>
        <v>18.100000000000001</v>
      </c>
      <c r="AOY34">
        <f t="shared" ref="AOY34:AQK34" si="194">AOY26/100-18</f>
        <v>18.200000000000003</v>
      </c>
      <c r="AOZ34">
        <f t="shared" si="194"/>
        <v>18.299999999999997</v>
      </c>
      <c r="APA34">
        <f t="shared" si="194"/>
        <v>18.399999999999999</v>
      </c>
      <c r="APB34">
        <f t="shared" si="194"/>
        <v>18.5</v>
      </c>
      <c r="APC34">
        <f t="shared" si="194"/>
        <v>18.600000000000001</v>
      </c>
      <c r="APD34">
        <f t="shared" si="194"/>
        <v>18.700000000000003</v>
      </c>
      <c r="APE34">
        <f t="shared" si="194"/>
        <v>18.799999999999997</v>
      </c>
      <c r="APF34">
        <f t="shared" si="194"/>
        <v>18.899999999999999</v>
      </c>
      <c r="APG34">
        <f t="shared" si="194"/>
        <v>19</v>
      </c>
      <c r="APH34">
        <f t="shared" si="194"/>
        <v>19.100000000000001</v>
      </c>
      <c r="API34">
        <f t="shared" si="194"/>
        <v>19.200000000000003</v>
      </c>
      <c r="APJ34">
        <f t="shared" si="194"/>
        <v>19.299999999999997</v>
      </c>
      <c r="APK34">
        <f t="shared" si="194"/>
        <v>19.399999999999999</v>
      </c>
      <c r="APL34">
        <f t="shared" si="194"/>
        <v>19.5</v>
      </c>
      <c r="APM34">
        <f t="shared" si="194"/>
        <v>19.600000000000001</v>
      </c>
      <c r="APN34">
        <f t="shared" si="194"/>
        <v>19.700000000000003</v>
      </c>
      <c r="APO34">
        <f t="shared" si="194"/>
        <v>19.799999999999997</v>
      </c>
      <c r="APP34">
        <f t="shared" si="194"/>
        <v>19.899999999999999</v>
      </c>
      <c r="APQ34">
        <f t="shared" si="194"/>
        <v>20</v>
      </c>
      <c r="APR34">
        <f t="shared" si="194"/>
        <v>20.100000000000001</v>
      </c>
      <c r="APS34">
        <f t="shared" si="194"/>
        <v>20.200000000000003</v>
      </c>
      <c r="APT34">
        <f t="shared" si="194"/>
        <v>20.299999999999997</v>
      </c>
      <c r="APU34">
        <f t="shared" si="194"/>
        <v>20.399999999999999</v>
      </c>
      <c r="APV34">
        <f t="shared" si="194"/>
        <v>20.5</v>
      </c>
      <c r="APW34">
        <f t="shared" si="194"/>
        <v>20.6</v>
      </c>
      <c r="APX34">
        <f t="shared" si="194"/>
        <v>20.700000000000003</v>
      </c>
      <c r="APY34">
        <f t="shared" si="194"/>
        <v>20.799999999999997</v>
      </c>
      <c r="APZ34">
        <f t="shared" si="194"/>
        <v>20.9</v>
      </c>
      <c r="AQA34">
        <f t="shared" si="194"/>
        <v>21</v>
      </c>
      <c r="AQB34">
        <f t="shared" si="194"/>
        <v>21.1</v>
      </c>
      <c r="AQC34">
        <f t="shared" si="194"/>
        <v>21.200000000000003</v>
      </c>
      <c r="AQD34">
        <f t="shared" si="194"/>
        <v>21.299999999999997</v>
      </c>
      <c r="AQE34">
        <f t="shared" si="194"/>
        <v>21.4</v>
      </c>
      <c r="AQF34">
        <f t="shared" si="194"/>
        <v>21.5</v>
      </c>
      <c r="AQG34">
        <f t="shared" si="194"/>
        <v>21.6</v>
      </c>
      <c r="AQH34">
        <f t="shared" si="194"/>
        <v>21.700000000000003</v>
      </c>
      <c r="AQI34">
        <f t="shared" si="194"/>
        <v>21.799999999999997</v>
      </c>
      <c r="AQJ34">
        <f t="shared" si="194"/>
        <v>21.9</v>
      </c>
      <c r="AQK34">
        <f t="shared" si="194"/>
        <v>22</v>
      </c>
    </row>
    <row r="35" spans="1:1129">
      <c r="A35" t="s">
        <v>18</v>
      </c>
      <c r="B35">
        <f>B26/100-18.6</f>
        <v>-56.2</v>
      </c>
      <c r="C35">
        <f t="shared" ref="C35:BN35" si="195">C26/100-18.6</f>
        <v>-56.1</v>
      </c>
      <c r="D35">
        <f t="shared" si="195"/>
        <v>-56</v>
      </c>
      <c r="E35">
        <f t="shared" si="195"/>
        <v>-55.9</v>
      </c>
      <c r="F35">
        <f t="shared" si="195"/>
        <v>-55.800000000000004</v>
      </c>
      <c r="G35">
        <f t="shared" si="195"/>
        <v>-55.7</v>
      </c>
      <c r="H35">
        <f t="shared" si="195"/>
        <v>-55.6</v>
      </c>
      <c r="I35">
        <f t="shared" si="195"/>
        <v>-55.5</v>
      </c>
      <c r="J35">
        <f t="shared" si="195"/>
        <v>-55.4</v>
      </c>
      <c r="K35">
        <f t="shared" si="195"/>
        <v>-55.300000000000004</v>
      </c>
      <c r="L35">
        <f t="shared" si="195"/>
        <v>-55.2</v>
      </c>
      <c r="M35">
        <f t="shared" si="195"/>
        <v>-55.1</v>
      </c>
      <c r="N35">
        <f t="shared" si="195"/>
        <v>-55</v>
      </c>
      <c r="O35">
        <f t="shared" si="195"/>
        <v>-54.9</v>
      </c>
      <c r="P35">
        <f t="shared" si="195"/>
        <v>-54.800000000000004</v>
      </c>
      <c r="Q35">
        <f t="shared" si="195"/>
        <v>-54.7</v>
      </c>
      <c r="R35">
        <f t="shared" si="195"/>
        <v>-54.6</v>
      </c>
      <c r="S35">
        <f t="shared" si="195"/>
        <v>-54.5</v>
      </c>
      <c r="T35">
        <f t="shared" si="195"/>
        <v>-54.4</v>
      </c>
      <c r="U35">
        <f t="shared" si="195"/>
        <v>-54.300000000000004</v>
      </c>
      <c r="V35">
        <f t="shared" si="195"/>
        <v>-54.2</v>
      </c>
      <c r="W35">
        <f t="shared" si="195"/>
        <v>-54.1</v>
      </c>
      <c r="X35">
        <f t="shared" si="195"/>
        <v>-54</v>
      </c>
      <c r="Y35">
        <f t="shared" si="195"/>
        <v>-53.9</v>
      </c>
      <c r="Z35">
        <f t="shared" si="195"/>
        <v>-53.800000000000004</v>
      </c>
      <c r="AA35">
        <f t="shared" si="195"/>
        <v>-53.7</v>
      </c>
      <c r="AB35">
        <f t="shared" si="195"/>
        <v>-53.6</v>
      </c>
      <c r="AC35">
        <f t="shared" si="195"/>
        <v>-53.5</v>
      </c>
      <c r="AD35">
        <f t="shared" si="195"/>
        <v>-53.4</v>
      </c>
      <c r="AE35">
        <f t="shared" si="195"/>
        <v>-53.300000000000004</v>
      </c>
      <c r="AF35">
        <f t="shared" si="195"/>
        <v>-53.2</v>
      </c>
      <c r="AG35">
        <f t="shared" si="195"/>
        <v>-53.1</v>
      </c>
      <c r="AH35">
        <f t="shared" si="195"/>
        <v>-53</v>
      </c>
      <c r="AI35">
        <f t="shared" si="195"/>
        <v>-52.9</v>
      </c>
      <c r="AJ35">
        <f t="shared" si="195"/>
        <v>-52.800000000000004</v>
      </c>
      <c r="AK35">
        <f t="shared" si="195"/>
        <v>-52.7</v>
      </c>
      <c r="AL35">
        <f t="shared" si="195"/>
        <v>-52.6</v>
      </c>
      <c r="AM35">
        <f t="shared" si="195"/>
        <v>-52.5</v>
      </c>
      <c r="AN35">
        <f t="shared" si="195"/>
        <v>-52.4</v>
      </c>
      <c r="AO35">
        <f t="shared" si="195"/>
        <v>-52.300000000000004</v>
      </c>
      <c r="AP35">
        <f t="shared" si="195"/>
        <v>-52.2</v>
      </c>
      <c r="AQ35">
        <f t="shared" si="195"/>
        <v>-52.1</v>
      </c>
      <c r="AR35">
        <f t="shared" si="195"/>
        <v>-52</v>
      </c>
      <c r="AS35">
        <f t="shared" si="195"/>
        <v>-51.9</v>
      </c>
      <c r="AT35">
        <f t="shared" si="195"/>
        <v>-51.800000000000004</v>
      </c>
      <c r="AU35">
        <f t="shared" si="195"/>
        <v>-51.7</v>
      </c>
      <c r="AV35">
        <f t="shared" si="195"/>
        <v>-51.6</v>
      </c>
      <c r="AW35">
        <f t="shared" si="195"/>
        <v>-51.5</v>
      </c>
      <c r="AX35">
        <f t="shared" si="195"/>
        <v>-51.4</v>
      </c>
      <c r="AY35">
        <f t="shared" si="195"/>
        <v>-51.300000000000004</v>
      </c>
      <c r="AZ35">
        <f t="shared" si="195"/>
        <v>-51.2</v>
      </c>
      <c r="BA35">
        <f t="shared" si="195"/>
        <v>-51.1</v>
      </c>
      <c r="BB35">
        <f t="shared" si="195"/>
        <v>-51</v>
      </c>
      <c r="BC35">
        <f t="shared" si="195"/>
        <v>-50.9</v>
      </c>
      <c r="BD35">
        <f t="shared" si="195"/>
        <v>-50.800000000000004</v>
      </c>
      <c r="BE35">
        <f t="shared" si="195"/>
        <v>-50.7</v>
      </c>
      <c r="BF35">
        <f t="shared" si="195"/>
        <v>-50.6</v>
      </c>
      <c r="BG35">
        <f t="shared" si="195"/>
        <v>-50.5</v>
      </c>
      <c r="BH35">
        <f t="shared" si="195"/>
        <v>-50.400000000000006</v>
      </c>
      <c r="BI35">
        <f t="shared" si="195"/>
        <v>-50.3</v>
      </c>
      <c r="BJ35">
        <f t="shared" si="195"/>
        <v>-50.2</v>
      </c>
      <c r="BK35">
        <f t="shared" si="195"/>
        <v>-50.1</v>
      </c>
      <c r="BL35">
        <f t="shared" si="195"/>
        <v>-50</v>
      </c>
      <c r="BM35">
        <f t="shared" si="195"/>
        <v>-49.900000000000006</v>
      </c>
      <c r="BN35">
        <f t="shared" si="195"/>
        <v>-49.8</v>
      </c>
      <c r="BO35">
        <f t="shared" ref="BO35:DZ35" si="196">BO26/100-18.6</f>
        <v>-49.7</v>
      </c>
      <c r="BP35">
        <f t="shared" si="196"/>
        <v>-49.6</v>
      </c>
      <c r="BQ35">
        <f t="shared" si="196"/>
        <v>-49.5</v>
      </c>
      <c r="BR35">
        <f t="shared" si="196"/>
        <v>-49.400000000000006</v>
      </c>
      <c r="BS35">
        <f t="shared" si="196"/>
        <v>-49.3</v>
      </c>
      <c r="BT35">
        <f t="shared" si="196"/>
        <v>-49.2</v>
      </c>
      <c r="BU35">
        <f t="shared" si="196"/>
        <v>-49.1</v>
      </c>
      <c r="BV35">
        <f t="shared" si="196"/>
        <v>-49</v>
      </c>
      <c r="BW35">
        <f t="shared" si="196"/>
        <v>-48.900000000000006</v>
      </c>
      <c r="BX35">
        <f t="shared" si="196"/>
        <v>-48.8</v>
      </c>
      <c r="BY35">
        <f t="shared" si="196"/>
        <v>-48.7</v>
      </c>
      <c r="BZ35">
        <f t="shared" si="196"/>
        <v>-48.6</v>
      </c>
      <c r="CA35">
        <f t="shared" si="196"/>
        <v>-48.5</v>
      </c>
      <c r="CB35">
        <f t="shared" si="196"/>
        <v>-48.400000000000006</v>
      </c>
      <c r="CC35">
        <f t="shared" si="196"/>
        <v>-48.3</v>
      </c>
      <c r="CD35">
        <f t="shared" si="196"/>
        <v>-48.2</v>
      </c>
      <c r="CE35">
        <f t="shared" si="196"/>
        <v>-48.1</v>
      </c>
      <c r="CF35">
        <f t="shared" si="196"/>
        <v>-48</v>
      </c>
      <c r="CG35">
        <f t="shared" si="196"/>
        <v>-47.900000000000006</v>
      </c>
      <c r="CH35">
        <f t="shared" si="196"/>
        <v>-47.8</v>
      </c>
      <c r="CI35">
        <f t="shared" si="196"/>
        <v>-47.7</v>
      </c>
      <c r="CJ35">
        <f t="shared" si="196"/>
        <v>-47.6</v>
      </c>
      <c r="CK35">
        <f t="shared" si="196"/>
        <v>-47.5</v>
      </c>
      <c r="CL35">
        <f t="shared" si="196"/>
        <v>-47.400000000000006</v>
      </c>
      <c r="CM35">
        <f t="shared" si="196"/>
        <v>-47.3</v>
      </c>
      <c r="CN35">
        <f t="shared" si="196"/>
        <v>-47.2</v>
      </c>
      <c r="CO35">
        <f t="shared" si="196"/>
        <v>-47.1</v>
      </c>
      <c r="CP35">
        <f t="shared" si="196"/>
        <v>-47</v>
      </c>
      <c r="CQ35">
        <f t="shared" si="196"/>
        <v>-46.900000000000006</v>
      </c>
      <c r="CR35">
        <f t="shared" si="196"/>
        <v>-46.8</v>
      </c>
      <c r="CS35">
        <f t="shared" si="196"/>
        <v>-46.7</v>
      </c>
      <c r="CT35">
        <f t="shared" si="196"/>
        <v>-46.6</v>
      </c>
      <c r="CU35">
        <f t="shared" si="196"/>
        <v>-46.5</v>
      </c>
      <c r="CV35">
        <f t="shared" si="196"/>
        <v>-46.400000000000006</v>
      </c>
      <c r="CW35">
        <f t="shared" si="196"/>
        <v>-46.3</v>
      </c>
      <c r="CX35">
        <f t="shared" si="196"/>
        <v>-46.2</v>
      </c>
      <c r="CY35">
        <f t="shared" si="196"/>
        <v>-46.1</v>
      </c>
      <c r="CZ35">
        <f t="shared" si="196"/>
        <v>-46</v>
      </c>
      <c r="DA35">
        <f t="shared" si="196"/>
        <v>-45.900000000000006</v>
      </c>
      <c r="DB35">
        <f t="shared" si="196"/>
        <v>-45.8</v>
      </c>
      <c r="DC35">
        <f t="shared" si="196"/>
        <v>-45.7</v>
      </c>
      <c r="DD35">
        <f t="shared" si="196"/>
        <v>-45.6</v>
      </c>
      <c r="DE35">
        <f t="shared" si="196"/>
        <v>-45.5</v>
      </c>
      <c r="DF35">
        <f t="shared" si="196"/>
        <v>-45.400000000000006</v>
      </c>
      <c r="DG35">
        <f t="shared" si="196"/>
        <v>-45.3</v>
      </c>
      <c r="DH35">
        <f t="shared" si="196"/>
        <v>-45.2</v>
      </c>
      <c r="DI35">
        <f t="shared" si="196"/>
        <v>-45.1</v>
      </c>
      <c r="DJ35">
        <f t="shared" si="196"/>
        <v>-45</v>
      </c>
      <c r="DK35">
        <f t="shared" si="196"/>
        <v>-44.900000000000006</v>
      </c>
      <c r="DL35">
        <f t="shared" si="196"/>
        <v>-44.8</v>
      </c>
      <c r="DM35">
        <f t="shared" si="196"/>
        <v>-44.7</v>
      </c>
      <c r="DN35">
        <f t="shared" si="196"/>
        <v>-44.6</v>
      </c>
      <c r="DO35">
        <f t="shared" si="196"/>
        <v>-44.5</v>
      </c>
      <c r="DP35">
        <f t="shared" si="196"/>
        <v>-44.400000000000006</v>
      </c>
      <c r="DQ35">
        <f t="shared" si="196"/>
        <v>-44.3</v>
      </c>
      <c r="DR35">
        <f t="shared" si="196"/>
        <v>-44.2</v>
      </c>
      <c r="DS35">
        <f t="shared" si="196"/>
        <v>-44.1</v>
      </c>
      <c r="DT35">
        <f t="shared" si="196"/>
        <v>-44</v>
      </c>
      <c r="DU35">
        <f t="shared" si="196"/>
        <v>-43.900000000000006</v>
      </c>
      <c r="DV35">
        <f t="shared" si="196"/>
        <v>-43.8</v>
      </c>
      <c r="DW35">
        <f t="shared" si="196"/>
        <v>-43.7</v>
      </c>
      <c r="DX35">
        <f t="shared" si="196"/>
        <v>-43.6</v>
      </c>
      <c r="DY35">
        <f t="shared" si="196"/>
        <v>-43.5</v>
      </c>
      <c r="DZ35">
        <f t="shared" si="196"/>
        <v>-43.400000000000006</v>
      </c>
      <c r="EA35">
        <f t="shared" ref="EA35:GL35" si="197">EA26/100-18.6</f>
        <v>-43.3</v>
      </c>
      <c r="EB35">
        <f t="shared" si="197"/>
        <v>-43.2</v>
      </c>
      <c r="EC35">
        <f t="shared" si="197"/>
        <v>-43.1</v>
      </c>
      <c r="ED35">
        <f t="shared" si="197"/>
        <v>-43</v>
      </c>
      <c r="EE35">
        <f t="shared" si="197"/>
        <v>-42.900000000000006</v>
      </c>
      <c r="EF35">
        <f t="shared" si="197"/>
        <v>-42.8</v>
      </c>
      <c r="EG35">
        <f t="shared" si="197"/>
        <v>-42.7</v>
      </c>
      <c r="EH35">
        <f t="shared" si="197"/>
        <v>-42.6</v>
      </c>
      <c r="EI35">
        <f t="shared" si="197"/>
        <v>-42.5</v>
      </c>
      <c r="EJ35">
        <f t="shared" si="197"/>
        <v>-42.400000000000006</v>
      </c>
      <c r="EK35">
        <f t="shared" si="197"/>
        <v>-42.3</v>
      </c>
      <c r="EL35">
        <f t="shared" si="197"/>
        <v>-42.2</v>
      </c>
      <c r="EM35">
        <f t="shared" si="197"/>
        <v>-42.1</v>
      </c>
      <c r="EN35">
        <f t="shared" si="197"/>
        <v>-42</v>
      </c>
      <c r="EO35">
        <f t="shared" si="197"/>
        <v>-41.900000000000006</v>
      </c>
      <c r="EP35">
        <f t="shared" si="197"/>
        <v>-41.8</v>
      </c>
      <c r="EQ35">
        <f t="shared" si="197"/>
        <v>-41.7</v>
      </c>
      <c r="ER35">
        <f t="shared" si="197"/>
        <v>-41.6</v>
      </c>
      <c r="ES35">
        <f t="shared" si="197"/>
        <v>-41.5</v>
      </c>
      <c r="ET35">
        <f t="shared" si="197"/>
        <v>-41.400000000000006</v>
      </c>
      <c r="EU35">
        <f t="shared" si="197"/>
        <v>-41.3</v>
      </c>
      <c r="EV35">
        <f t="shared" si="197"/>
        <v>-41.2</v>
      </c>
      <c r="EW35">
        <f t="shared" si="197"/>
        <v>-41.1</v>
      </c>
      <c r="EX35">
        <f t="shared" si="197"/>
        <v>-41</v>
      </c>
      <c r="EY35">
        <f t="shared" si="197"/>
        <v>-40.900000000000006</v>
      </c>
      <c r="EZ35">
        <f t="shared" si="197"/>
        <v>-40.799999999999997</v>
      </c>
      <c r="FA35">
        <f t="shared" si="197"/>
        <v>-40.700000000000003</v>
      </c>
      <c r="FB35">
        <f t="shared" si="197"/>
        <v>-40.6</v>
      </c>
      <c r="FC35">
        <f t="shared" si="197"/>
        <v>-40.5</v>
      </c>
      <c r="FD35">
        <f t="shared" si="197"/>
        <v>-40.400000000000006</v>
      </c>
      <c r="FE35">
        <f t="shared" si="197"/>
        <v>-40.299999999999997</v>
      </c>
      <c r="FF35">
        <f t="shared" si="197"/>
        <v>-40.200000000000003</v>
      </c>
      <c r="FG35">
        <f t="shared" si="197"/>
        <v>-40.1</v>
      </c>
      <c r="FH35">
        <f t="shared" si="197"/>
        <v>-40</v>
      </c>
      <c r="FI35">
        <f t="shared" si="197"/>
        <v>-39.900000000000006</v>
      </c>
      <c r="FJ35">
        <f t="shared" si="197"/>
        <v>-39.799999999999997</v>
      </c>
      <c r="FK35">
        <f t="shared" si="197"/>
        <v>-39.700000000000003</v>
      </c>
      <c r="FL35">
        <f t="shared" si="197"/>
        <v>-39.6</v>
      </c>
      <c r="FM35">
        <f t="shared" si="197"/>
        <v>-39.5</v>
      </c>
      <c r="FN35">
        <f t="shared" si="197"/>
        <v>-39.400000000000006</v>
      </c>
      <c r="FO35">
        <f t="shared" si="197"/>
        <v>-39.299999999999997</v>
      </c>
      <c r="FP35">
        <f t="shared" si="197"/>
        <v>-39.200000000000003</v>
      </c>
      <c r="FQ35">
        <f t="shared" si="197"/>
        <v>-39.1</v>
      </c>
      <c r="FR35">
        <f t="shared" si="197"/>
        <v>-39</v>
      </c>
      <c r="FS35">
        <f t="shared" si="197"/>
        <v>-38.900000000000006</v>
      </c>
      <c r="FT35">
        <f t="shared" si="197"/>
        <v>-38.799999999999997</v>
      </c>
      <c r="FU35">
        <f t="shared" si="197"/>
        <v>-38.700000000000003</v>
      </c>
      <c r="FV35">
        <f t="shared" si="197"/>
        <v>-38.6</v>
      </c>
      <c r="FW35">
        <f t="shared" si="197"/>
        <v>-38.5</v>
      </c>
      <c r="FX35">
        <f t="shared" si="197"/>
        <v>-38.400000000000006</v>
      </c>
      <c r="FY35">
        <f t="shared" si="197"/>
        <v>-38.299999999999997</v>
      </c>
      <c r="FZ35">
        <f t="shared" si="197"/>
        <v>-38.200000000000003</v>
      </c>
      <c r="GA35">
        <f t="shared" si="197"/>
        <v>-38.1</v>
      </c>
      <c r="GB35">
        <f t="shared" si="197"/>
        <v>-38</v>
      </c>
      <c r="GC35">
        <f t="shared" si="197"/>
        <v>-37.900000000000006</v>
      </c>
      <c r="GD35">
        <f t="shared" si="197"/>
        <v>-37.799999999999997</v>
      </c>
      <c r="GE35">
        <f t="shared" si="197"/>
        <v>-37.700000000000003</v>
      </c>
      <c r="GF35">
        <f t="shared" si="197"/>
        <v>-37.6</v>
      </c>
      <c r="GG35">
        <f t="shared" si="197"/>
        <v>-37.5</v>
      </c>
      <c r="GH35">
        <f t="shared" si="197"/>
        <v>-37.400000000000006</v>
      </c>
      <c r="GI35">
        <f t="shared" si="197"/>
        <v>-37.299999999999997</v>
      </c>
      <c r="GJ35">
        <f t="shared" si="197"/>
        <v>-37.200000000000003</v>
      </c>
      <c r="GK35">
        <f t="shared" si="197"/>
        <v>-37.1</v>
      </c>
      <c r="GL35">
        <f t="shared" si="197"/>
        <v>-37</v>
      </c>
      <c r="GM35">
        <f t="shared" ref="GM35:IX35" si="198">GM26/100-18.6</f>
        <v>-36.900000000000006</v>
      </c>
      <c r="GN35">
        <f t="shared" si="198"/>
        <v>-36.799999999999997</v>
      </c>
      <c r="GO35">
        <f t="shared" si="198"/>
        <v>-36.700000000000003</v>
      </c>
      <c r="GP35">
        <f t="shared" si="198"/>
        <v>-36.6</v>
      </c>
      <c r="GQ35">
        <f t="shared" si="198"/>
        <v>-36.5</v>
      </c>
      <c r="GR35">
        <f t="shared" si="198"/>
        <v>-36.400000000000006</v>
      </c>
      <c r="GS35">
        <f t="shared" si="198"/>
        <v>-36.299999999999997</v>
      </c>
      <c r="GT35">
        <f t="shared" si="198"/>
        <v>-36.200000000000003</v>
      </c>
      <c r="GU35">
        <f t="shared" si="198"/>
        <v>-36.1</v>
      </c>
      <c r="GV35">
        <f t="shared" si="198"/>
        <v>-36</v>
      </c>
      <c r="GW35">
        <f t="shared" si="198"/>
        <v>-35.900000000000006</v>
      </c>
      <c r="GX35">
        <f t="shared" si="198"/>
        <v>-35.799999999999997</v>
      </c>
      <c r="GY35">
        <f t="shared" si="198"/>
        <v>-35.700000000000003</v>
      </c>
      <c r="GZ35">
        <f t="shared" si="198"/>
        <v>-35.6</v>
      </c>
      <c r="HA35">
        <f t="shared" si="198"/>
        <v>-35.5</v>
      </c>
      <c r="HB35">
        <f t="shared" si="198"/>
        <v>-35.400000000000006</v>
      </c>
      <c r="HC35">
        <f t="shared" si="198"/>
        <v>-35.299999999999997</v>
      </c>
      <c r="HD35">
        <f t="shared" si="198"/>
        <v>-35.200000000000003</v>
      </c>
      <c r="HE35">
        <f t="shared" si="198"/>
        <v>-35.1</v>
      </c>
      <c r="HF35">
        <f t="shared" si="198"/>
        <v>-35</v>
      </c>
      <c r="HG35">
        <f t="shared" si="198"/>
        <v>-34.900000000000006</v>
      </c>
      <c r="HH35">
        <f t="shared" si="198"/>
        <v>-34.799999999999997</v>
      </c>
      <c r="HI35">
        <f t="shared" si="198"/>
        <v>-34.700000000000003</v>
      </c>
      <c r="HJ35">
        <f t="shared" si="198"/>
        <v>-34.6</v>
      </c>
      <c r="HK35">
        <f t="shared" si="198"/>
        <v>-34.5</v>
      </c>
      <c r="HL35">
        <f t="shared" si="198"/>
        <v>-34.400000000000006</v>
      </c>
      <c r="HM35">
        <f t="shared" si="198"/>
        <v>-34.299999999999997</v>
      </c>
      <c r="HN35">
        <f t="shared" si="198"/>
        <v>-34.200000000000003</v>
      </c>
      <c r="HO35">
        <f t="shared" si="198"/>
        <v>-34.1</v>
      </c>
      <c r="HP35">
        <f t="shared" si="198"/>
        <v>-34</v>
      </c>
      <c r="HQ35">
        <f t="shared" si="198"/>
        <v>-33.900000000000006</v>
      </c>
      <c r="HR35">
        <f t="shared" si="198"/>
        <v>-33.799999999999997</v>
      </c>
      <c r="HS35">
        <f t="shared" si="198"/>
        <v>-33.700000000000003</v>
      </c>
      <c r="HT35">
        <f t="shared" si="198"/>
        <v>-33.6</v>
      </c>
      <c r="HU35">
        <f t="shared" si="198"/>
        <v>-33.5</v>
      </c>
      <c r="HV35">
        <f t="shared" si="198"/>
        <v>-33.400000000000006</v>
      </c>
      <c r="HW35">
        <f t="shared" si="198"/>
        <v>-33.299999999999997</v>
      </c>
      <c r="HX35">
        <f t="shared" si="198"/>
        <v>-33.200000000000003</v>
      </c>
      <c r="HY35">
        <f t="shared" si="198"/>
        <v>-33.1</v>
      </c>
      <c r="HZ35">
        <f t="shared" si="198"/>
        <v>-33</v>
      </c>
      <c r="IA35">
        <f t="shared" si="198"/>
        <v>-32.900000000000006</v>
      </c>
      <c r="IB35">
        <f t="shared" si="198"/>
        <v>-32.799999999999997</v>
      </c>
      <c r="IC35">
        <f t="shared" si="198"/>
        <v>-32.700000000000003</v>
      </c>
      <c r="ID35">
        <f t="shared" si="198"/>
        <v>-32.6</v>
      </c>
      <c r="IE35">
        <f t="shared" si="198"/>
        <v>-32.5</v>
      </c>
      <c r="IF35">
        <f t="shared" si="198"/>
        <v>-32.400000000000006</v>
      </c>
      <c r="IG35">
        <f t="shared" si="198"/>
        <v>-32.299999999999997</v>
      </c>
      <c r="IH35">
        <f t="shared" si="198"/>
        <v>-32.200000000000003</v>
      </c>
      <c r="II35">
        <f t="shared" si="198"/>
        <v>-32.1</v>
      </c>
      <c r="IJ35">
        <f t="shared" si="198"/>
        <v>-32</v>
      </c>
      <c r="IK35">
        <f t="shared" si="198"/>
        <v>-31.900000000000002</v>
      </c>
      <c r="IL35">
        <f t="shared" si="198"/>
        <v>-31.8</v>
      </c>
      <c r="IM35">
        <f t="shared" si="198"/>
        <v>-31.700000000000003</v>
      </c>
      <c r="IN35">
        <f t="shared" si="198"/>
        <v>-31.6</v>
      </c>
      <c r="IO35">
        <f t="shared" si="198"/>
        <v>-31.5</v>
      </c>
      <c r="IP35">
        <f t="shared" si="198"/>
        <v>-31.400000000000002</v>
      </c>
      <c r="IQ35">
        <f t="shared" si="198"/>
        <v>-31.3</v>
      </c>
      <c r="IR35">
        <f t="shared" si="198"/>
        <v>-31.200000000000003</v>
      </c>
      <c r="IS35">
        <f t="shared" si="198"/>
        <v>-31.1</v>
      </c>
      <c r="IT35">
        <f t="shared" si="198"/>
        <v>-31</v>
      </c>
      <c r="IU35">
        <f t="shared" si="198"/>
        <v>-30.900000000000002</v>
      </c>
      <c r="IV35">
        <f t="shared" si="198"/>
        <v>-30.8</v>
      </c>
      <c r="IW35">
        <f t="shared" si="198"/>
        <v>-30.700000000000003</v>
      </c>
      <c r="IX35">
        <f t="shared" si="198"/>
        <v>-30.6</v>
      </c>
      <c r="IY35">
        <f t="shared" ref="IY35:LJ35" si="199">IY26/100-18.6</f>
        <v>-30.5</v>
      </c>
      <c r="IZ35">
        <f t="shared" si="199"/>
        <v>-30.400000000000002</v>
      </c>
      <c r="JA35">
        <f t="shared" si="199"/>
        <v>-30.3</v>
      </c>
      <c r="JB35">
        <f t="shared" si="199"/>
        <v>-30.200000000000003</v>
      </c>
      <c r="JC35">
        <f t="shared" si="199"/>
        <v>-30.1</v>
      </c>
      <c r="JD35">
        <f t="shared" si="199"/>
        <v>-30</v>
      </c>
      <c r="JE35">
        <f t="shared" si="199"/>
        <v>-29.900000000000002</v>
      </c>
      <c r="JF35">
        <f t="shared" si="199"/>
        <v>-29.8</v>
      </c>
      <c r="JG35">
        <f t="shared" si="199"/>
        <v>-29.700000000000003</v>
      </c>
      <c r="JH35">
        <f t="shared" si="199"/>
        <v>-29.6</v>
      </c>
      <c r="JI35">
        <f t="shared" si="199"/>
        <v>-29.5</v>
      </c>
      <c r="JJ35">
        <f t="shared" si="199"/>
        <v>-29.400000000000002</v>
      </c>
      <c r="JK35">
        <f t="shared" si="199"/>
        <v>-29.3</v>
      </c>
      <c r="JL35">
        <f t="shared" si="199"/>
        <v>-29.200000000000003</v>
      </c>
      <c r="JM35">
        <f t="shared" si="199"/>
        <v>-29.1</v>
      </c>
      <c r="JN35">
        <f t="shared" si="199"/>
        <v>-29</v>
      </c>
      <c r="JO35">
        <f t="shared" si="199"/>
        <v>-28.900000000000002</v>
      </c>
      <c r="JP35">
        <f t="shared" si="199"/>
        <v>-28.8</v>
      </c>
      <c r="JQ35">
        <f t="shared" si="199"/>
        <v>-28.700000000000003</v>
      </c>
      <c r="JR35">
        <f t="shared" si="199"/>
        <v>-28.6</v>
      </c>
      <c r="JS35">
        <f t="shared" si="199"/>
        <v>-28.5</v>
      </c>
      <c r="JT35">
        <f t="shared" si="199"/>
        <v>-28.400000000000002</v>
      </c>
      <c r="JU35">
        <f t="shared" si="199"/>
        <v>-28.3</v>
      </c>
      <c r="JV35">
        <f t="shared" si="199"/>
        <v>-28.200000000000003</v>
      </c>
      <c r="JW35">
        <f t="shared" si="199"/>
        <v>-28.1</v>
      </c>
      <c r="JX35">
        <f t="shared" si="199"/>
        <v>-28</v>
      </c>
      <c r="JY35">
        <f t="shared" si="199"/>
        <v>-27.900000000000002</v>
      </c>
      <c r="JZ35">
        <f t="shared" si="199"/>
        <v>-27.8</v>
      </c>
      <c r="KA35">
        <f t="shared" si="199"/>
        <v>-27.700000000000003</v>
      </c>
      <c r="KB35">
        <f t="shared" si="199"/>
        <v>-27.6</v>
      </c>
      <c r="KC35">
        <f t="shared" si="199"/>
        <v>-27.5</v>
      </c>
      <c r="KD35">
        <f t="shared" si="199"/>
        <v>-27.400000000000002</v>
      </c>
      <c r="KE35">
        <f t="shared" si="199"/>
        <v>-27.3</v>
      </c>
      <c r="KF35">
        <f t="shared" si="199"/>
        <v>-27.200000000000003</v>
      </c>
      <c r="KG35">
        <f t="shared" si="199"/>
        <v>-27.1</v>
      </c>
      <c r="KH35">
        <f t="shared" si="199"/>
        <v>-27</v>
      </c>
      <c r="KI35">
        <f t="shared" si="199"/>
        <v>-26.900000000000002</v>
      </c>
      <c r="KJ35">
        <f t="shared" si="199"/>
        <v>-26.8</v>
      </c>
      <c r="KK35">
        <f t="shared" si="199"/>
        <v>-26.700000000000003</v>
      </c>
      <c r="KL35">
        <f t="shared" si="199"/>
        <v>-26.6</v>
      </c>
      <c r="KM35">
        <f t="shared" si="199"/>
        <v>-26.5</v>
      </c>
      <c r="KN35">
        <f t="shared" si="199"/>
        <v>-26.400000000000002</v>
      </c>
      <c r="KO35">
        <f t="shared" si="199"/>
        <v>-26.3</v>
      </c>
      <c r="KP35">
        <f t="shared" si="199"/>
        <v>-26.200000000000003</v>
      </c>
      <c r="KQ35">
        <f t="shared" si="199"/>
        <v>-26.1</v>
      </c>
      <c r="KR35">
        <f t="shared" si="199"/>
        <v>-26</v>
      </c>
      <c r="KS35">
        <f t="shared" si="199"/>
        <v>-25.900000000000002</v>
      </c>
      <c r="KT35">
        <f t="shared" si="199"/>
        <v>-25.8</v>
      </c>
      <c r="KU35">
        <f t="shared" si="199"/>
        <v>-25.700000000000003</v>
      </c>
      <c r="KV35">
        <f t="shared" si="199"/>
        <v>-25.6</v>
      </c>
      <c r="KW35">
        <f t="shared" si="199"/>
        <v>-25.5</v>
      </c>
      <c r="KX35">
        <f t="shared" si="199"/>
        <v>-25.400000000000002</v>
      </c>
      <c r="KY35">
        <f t="shared" si="199"/>
        <v>-25.3</v>
      </c>
      <c r="KZ35">
        <f t="shared" si="199"/>
        <v>-25.200000000000003</v>
      </c>
      <c r="LA35">
        <f t="shared" si="199"/>
        <v>-25.1</v>
      </c>
      <c r="LB35">
        <f t="shared" si="199"/>
        <v>-25</v>
      </c>
      <c r="LC35">
        <f t="shared" si="199"/>
        <v>-24.900000000000002</v>
      </c>
      <c r="LD35">
        <f t="shared" si="199"/>
        <v>-24.8</v>
      </c>
      <c r="LE35">
        <f t="shared" si="199"/>
        <v>-24.700000000000003</v>
      </c>
      <c r="LF35">
        <f t="shared" si="199"/>
        <v>-24.6</v>
      </c>
      <c r="LG35">
        <f t="shared" si="199"/>
        <v>-24.5</v>
      </c>
      <c r="LH35">
        <f t="shared" si="199"/>
        <v>-24.400000000000002</v>
      </c>
      <c r="LI35">
        <f t="shared" si="199"/>
        <v>-24.3</v>
      </c>
      <c r="LJ35">
        <f t="shared" si="199"/>
        <v>-24.200000000000003</v>
      </c>
      <c r="LK35">
        <f t="shared" ref="LK35:NV35" si="200">LK26/100-18.6</f>
        <v>-24.1</v>
      </c>
      <c r="LL35">
        <f t="shared" si="200"/>
        <v>-24</v>
      </c>
      <c r="LM35">
        <f t="shared" si="200"/>
        <v>-23.900000000000002</v>
      </c>
      <c r="LN35">
        <f t="shared" si="200"/>
        <v>-23.8</v>
      </c>
      <c r="LO35">
        <f t="shared" si="200"/>
        <v>-23.700000000000003</v>
      </c>
      <c r="LP35">
        <f t="shared" si="200"/>
        <v>-23.6</v>
      </c>
      <c r="LQ35">
        <f t="shared" si="200"/>
        <v>-23.5</v>
      </c>
      <c r="LR35">
        <f t="shared" si="200"/>
        <v>-23.400000000000002</v>
      </c>
      <c r="LS35">
        <f t="shared" si="200"/>
        <v>-23.3</v>
      </c>
      <c r="LT35">
        <f t="shared" si="200"/>
        <v>-23.200000000000003</v>
      </c>
      <c r="LU35">
        <f t="shared" si="200"/>
        <v>-23.1</v>
      </c>
      <c r="LV35">
        <f t="shared" si="200"/>
        <v>-23</v>
      </c>
      <c r="LW35">
        <f t="shared" si="200"/>
        <v>-22.900000000000002</v>
      </c>
      <c r="LX35">
        <f t="shared" si="200"/>
        <v>-22.8</v>
      </c>
      <c r="LY35">
        <f t="shared" si="200"/>
        <v>-22.700000000000003</v>
      </c>
      <c r="LZ35">
        <f t="shared" si="200"/>
        <v>-22.6</v>
      </c>
      <c r="MA35">
        <f t="shared" si="200"/>
        <v>-22.5</v>
      </c>
      <c r="MB35">
        <f t="shared" si="200"/>
        <v>-22.400000000000002</v>
      </c>
      <c r="MC35">
        <f t="shared" si="200"/>
        <v>-22.3</v>
      </c>
      <c r="MD35">
        <f t="shared" si="200"/>
        <v>-22.200000000000003</v>
      </c>
      <c r="ME35">
        <f t="shared" si="200"/>
        <v>-22.1</v>
      </c>
      <c r="MF35">
        <f t="shared" si="200"/>
        <v>-22</v>
      </c>
      <c r="MG35">
        <f t="shared" si="200"/>
        <v>-21.900000000000002</v>
      </c>
      <c r="MH35">
        <f t="shared" si="200"/>
        <v>-21.8</v>
      </c>
      <c r="MI35">
        <f t="shared" si="200"/>
        <v>-21.700000000000003</v>
      </c>
      <c r="MJ35">
        <f t="shared" si="200"/>
        <v>-21.6</v>
      </c>
      <c r="MK35">
        <f t="shared" si="200"/>
        <v>-21.5</v>
      </c>
      <c r="ML35">
        <f t="shared" si="200"/>
        <v>-21.400000000000002</v>
      </c>
      <c r="MM35">
        <f t="shared" si="200"/>
        <v>-21.3</v>
      </c>
      <c r="MN35">
        <f t="shared" si="200"/>
        <v>-21.200000000000003</v>
      </c>
      <c r="MO35">
        <f t="shared" si="200"/>
        <v>-21.1</v>
      </c>
      <c r="MP35">
        <f t="shared" si="200"/>
        <v>-21</v>
      </c>
      <c r="MQ35">
        <f t="shared" si="200"/>
        <v>-20.900000000000002</v>
      </c>
      <c r="MR35">
        <f t="shared" si="200"/>
        <v>-20.8</v>
      </c>
      <c r="MS35">
        <f t="shared" si="200"/>
        <v>-20.700000000000003</v>
      </c>
      <c r="MT35">
        <f t="shared" si="200"/>
        <v>-20.6</v>
      </c>
      <c r="MU35">
        <f t="shared" si="200"/>
        <v>-20.5</v>
      </c>
      <c r="MV35">
        <f t="shared" si="200"/>
        <v>-20.400000000000002</v>
      </c>
      <c r="MW35">
        <f t="shared" si="200"/>
        <v>-20.3</v>
      </c>
      <c r="MX35">
        <f t="shared" si="200"/>
        <v>-20.200000000000003</v>
      </c>
      <c r="MY35">
        <f t="shared" si="200"/>
        <v>-20.100000000000001</v>
      </c>
      <c r="MZ35">
        <f t="shared" si="200"/>
        <v>-20</v>
      </c>
      <c r="NA35">
        <f t="shared" si="200"/>
        <v>-19.900000000000002</v>
      </c>
      <c r="NB35">
        <f t="shared" si="200"/>
        <v>-19.8</v>
      </c>
      <c r="NC35">
        <f t="shared" si="200"/>
        <v>-19.700000000000003</v>
      </c>
      <c r="ND35">
        <f t="shared" si="200"/>
        <v>-19.600000000000001</v>
      </c>
      <c r="NE35">
        <f t="shared" si="200"/>
        <v>-19.5</v>
      </c>
      <c r="NF35">
        <f t="shared" si="200"/>
        <v>-19.400000000000002</v>
      </c>
      <c r="NG35">
        <f t="shared" si="200"/>
        <v>-19.3</v>
      </c>
      <c r="NH35">
        <f t="shared" si="200"/>
        <v>-19.200000000000003</v>
      </c>
      <c r="NI35">
        <f t="shared" si="200"/>
        <v>-19.100000000000001</v>
      </c>
      <c r="NJ35">
        <f t="shared" si="200"/>
        <v>-19</v>
      </c>
      <c r="NK35">
        <f t="shared" si="200"/>
        <v>-18.900000000000002</v>
      </c>
      <c r="NL35">
        <f t="shared" si="200"/>
        <v>-18.8</v>
      </c>
      <c r="NM35">
        <f t="shared" si="200"/>
        <v>-18.700000000000003</v>
      </c>
      <c r="NN35">
        <f t="shared" si="200"/>
        <v>-18.600000000000001</v>
      </c>
      <c r="NO35">
        <f t="shared" si="200"/>
        <v>-18.5</v>
      </c>
      <c r="NP35">
        <f t="shared" si="200"/>
        <v>-18.400000000000002</v>
      </c>
      <c r="NQ35">
        <f t="shared" si="200"/>
        <v>-18.3</v>
      </c>
      <c r="NR35">
        <f t="shared" si="200"/>
        <v>-18.200000000000003</v>
      </c>
      <c r="NS35">
        <f t="shared" si="200"/>
        <v>-18.100000000000001</v>
      </c>
      <c r="NT35">
        <f t="shared" si="200"/>
        <v>-18</v>
      </c>
      <c r="NU35">
        <f t="shared" si="200"/>
        <v>-17.900000000000002</v>
      </c>
      <c r="NV35">
        <f t="shared" si="200"/>
        <v>-17.8</v>
      </c>
      <c r="NW35">
        <f t="shared" ref="NW35:QH35" si="201">NW26/100-18.6</f>
        <v>-17.700000000000003</v>
      </c>
      <c r="NX35">
        <f t="shared" si="201"/>
        <v>-17.600000000000001</v>
      </c>
      <c r="NY35">
        <f t="shared" si="201"/>
        <v>-17.5</v>
      </c>
      <c r="NZ35">
        <f t="shared" si="201"/>
        <v>-17.400000000000002</v>
      </c>
      <c r="OA35">
        <f t="shared" si="201"/>
        <v>-17.3</v>
      </c>
      <c r="OB35">
        <f t="shared" si="201"/>
        <v>-17.200000000000003</v>
      </c>
      <c r="OC35">
        <f t="shared" si="201"/>
        <v>-17.100000000000001</v>
      </c>
      <c r="OD35">
        <f t="shared" si="201"/>
        <v>-17</v>
      </c>
      <c r="OE35">
        <f t="shared" si="201"/>
        <v>-16.900000000000002</v>
      </c>
      <c r="OF35">
        <f t="shared" si="201"/>
        <v>-16.8</v>
      </c>
      <c r="OG35">
        <f t="shared" si="201"/>
        <v>-16.700000000000003</v>
      </c>
      <c r="OH35">
        <f t="shared" si="201"/>
        <v>-16.600000000000001</v>
      </c>
      <c r="OI35">
        <f t="shared" si="201"/>
        <v>-16.5</v>
      </c>
      <c r="OJ35">
        <f t="shared" si="201"/>
        <v>-16.400000000000002</v>
      </c>
      <c r="OK35">
        <f t="shared" si="201"/>
        <v>-16.3</v>
      </c>
      <c r="OL35">
        <f t="shared" si="201"/>
        <v>-16.200000000000003</v>
      </c>
      <c r="OM35">
        <f t="shared" si="201"/>
        <v>-16.100000000000001</v>
      </c>
      <c r="ON35">
        <f t="shared" si="201"/>
        <v>-16</v>
      </c>
      <c r="OO35">
        <f t="shared" si="201"/>
        <v>-15.900000000000002</v>
      </c>
      <c r="OP35">
        <f t="shared" si="201"/>
        <v>-15.8</v>
      </c>
      <c r="OQ35">
        <f t="shared" si="201"/>
        <v>-15.700000000000001</v>
      </c>
      <c r="OR35">
        <f t="shared" si="201"/>
        <v>-15.600000000000001</v>
      </c>
      <c r="OS35">
        <f t="shared" si="201"/>
        <v>-15.500000000000002</v>
      </c>
      <c r="OT35">
        <f t="shared" si="201"/>
        <v>-15.400000000000002</v>
      </c>
      <c r="OU35">
        <f t="shared" si="201"/>
        <v>-15.3</v>
      </c>
      <c r="OV35">
        <f t="shared" si="201"/>
        <v>-15.200000000000001</v>
      </c>
      <c r="OW35">
        <f t="shared" si="201"/>
        <v>-15.100000000000001</v>
      </c>
      <c r="OX35">
        <f t="shared" si="201"/>
        <v>-15.000000000000002</v>
      </c>
      <c r="OY35">
        <f t="shared" si="201"/>
        <v>-14.900000000000002</v>
      </c>
      <c r="OZ35">
        <f t="shared" si="201"/>
        <v>-14.8</v>
      </c>
      <c r="PA35">
        <f t="shared" si="201"/>
        <v>-14.700000000000001</v>
      </c>
      <c r="PB35">
        <f t="shared" si="201"/>
        <v>-14.600000000000001</v>
      </c>
      <c r="PC35">
        <f t="shared" si="201"/>
        <v>-14.500000000000002</v>
      </c>
      <c r="PD35">
        <f t="shared" si="201"/>
        <v>-14.400000000000002</v>
      </c>
      <c r="PE35">
        <f t="shared" si="201"/>
        <v>-14.3</v>
      </c>
      <c r="PF35">
        <f t="shared" si="201"/>
        <v>-14.200000000000001</v>
      </c>
      <c r="PG35">
        <f t="shared" si="201"/>
        <v>-14.100000000000001</v>
      </c>
      <c r="PH35">
        <f t="shared" si="201"/>
        <v>-14.000000000000002</v>
      </c>
      <c r="PI35">
        <f t="shared" si="201"/>
        <v>-13.900000000000002</v>
      </c>
      <c r="PJ35">
        <f t="shared" si="201"/>
        <v>-13.8</v>
      </c>
      <c r="PK35">
        <f t="shared" si="201"/>
        <v>-13.700000000000001</v>
      </c>
      <c r="PL35">
        <f t="shared" si="201"/>
        <v>-13.600000000000001</v>
      </c>
      <c r="PM35">
        <f t="shared" si="201"/>
        <v>-13.500000000000002</v>
      </c>
      <c r="PN35">
        <f t="shared" si="201"/>
        <v>-13.400000000000002</v>
      </c>
      <c r="PO35">
        <f t="shared" si="201"/>
        <v>-13.3</v>
      </c>
      <c r="PP35">
        <f t="shared" si="201"/>
        <v>-13.200000000000001</v>
      </c>
      <c r="PQ35">
        <f t="shared" si="201"/>
        <v>-13.100000000000001</v>
      </c>
      <c r="PR35">
        <f t="shared" si="201"/>
        <v>-13.000000000000002</v>
      </c>
      <c r="PS35">
        <f t="shared" si="201"/>
        <v>-12.900000000000002</v>
      </c>
      <c r="PT35">
        <f t="shared" si="201"/>
        <v>-12.8</v>
      </c>
      <c r="PU35">
        <f t="shared" si="201"/>
        <v>-12.700000000000001</v>
      </c>
      <c r="PV35">
        <f t="shared" si="201"/>
        <v>-12.600000000000001</v>
      </c>
      <c r="PW35">
        <f t="shared" si="201"/>
        <v>-12.500000000000002</v>
      </c>
      <c r="PX35">
        <f t="shared" si="201"/>
        <v>-12.400000000000002</v>
      </c>
      <c r="PY35">
        <f t="shared" si="201"/>
        <v>-12.3</v>
      </c>
      <c r="PZ35">
        <f t="shared" si="201"/>
        <v>-12.200000000000001</v>
      </c>
      <c r="QA35">
        <f t="shared" si="201"/>
        <v>-12.100000000000001</v>
      </c>
      <c r="QB35">
        <f t="shared" si="201"/>
        <v>-12.000000000000002</v>
      </c>
      <c r="QC35">
        <f t="shared" si="201"/>
        <v>-11.900000000000002</v>
      </c>
      <c r="QD35">
        <f t="shared" si="201"/>
        <v>-11.8</v>
      </c>
      <c r="QE35">
        <f t="shared" si="201"/>
        <v>-11.700000000000001</v>
      </c>
      <c r="QF35">
        <f t="shared" si="201"/>
        <v>-11.600000000000001</v>
      </c>
      <c r="QG35">
        <f t="shared" si="201"/>
        <v>-11.500000000000002</v>
      </c>
      <c r="QH35">
        <f t="shared" si="201"/>
        <v>-11.400000000000002</v>
      </c>
      <c r="QI35">
        <f t="shared" ref="QI35:ST35" si="202">QI26/100-18.6</f>
        <v>-11.3</v>
      </c>
      <c r="QJ35">
        <f t="shared" si="202"/>
        <v>-11.200000000000001</v>
      </c>
      <c r="QK35">
        <f t="shared" si="202"/>
        <v>-11.100000000000001</v>
      </c>
      <c r="QL35">
        <f t="shared" si="202"/>
        <v>-11.000000000000002</v>
      </c>
      <c r="QM35">
        <f t="shared" si="202"/>
        <v>-10.900000000000002</v>
      </c>
      <c r="QN35">
        <f t="shared" si="202"/>
        <v>-10.8</v>
      </c>
      <c r="QO35">
        <f t="shared" si="202"/>
        <v>-10.700000000000001</v>
      </c>
      <c r="QP35">
        <f t="shared" si="202"/>
        <v>-10.600000000000001</v>
      </c>
      <c r="QQ35">
        <f t="shared" si="202"/>
        <v>-10.500000000000002</v>
      </c>
      <c r="QR35">
        <f t="shared" si="202"/>
        <v>-10.400000000000002</v>
      </c>
      <c r="QS35">
        <f t="shared" si="202"/>
        <v>-10.3</v>
      </c>
      <c r="QT35">
        <f t="shared" si="202"/>
        <v>-10.200000000000001</v>
      </c>
      <c r="QU35">
        <f t="shared" si="202"/>
        <v>-10.100000000000001</v>
      </c>
      <c r="QV35">
        <f t="shared" si="202"/>
        <v>-10.000000000000002</v>
      </c>
      <c r="QW35">
        <f t="shared" si="202"/>
        <v>-9.9000000000000021</v>
      </c>
      <c r="QX35">
        <f t="shared" si="202"/>
        <v>-9.8000000000000007</v>
      </c>
      <c r="QY35">
        <f t="shared" si="202"/>
        <v>-9.7000000000000011</v>
      </c>
      <c r="QZ35">
        <f t="shared" si="202"/>
        <v>-9.6000000000000014</v>
      </c>
      <c r="RA35">
        <f t="shared" si="202"/>
        <v>-9.5000000000000018</v>
      </c>
      <c r="RB35">
        <f t="shared" si="202"/>
        <v>-9.4000000000000021</v>
      </c>
      <c r="RC35">
        <f t="shared" si="202"/>
        <v>-9.3000000000000007</v>
      </c>
      <c r="RD35">
        <f t="shared" si="202"/>
        <v>-9.2000000000000011</v>
      </c>
      <c r="RE35">
        <f t="shared" si="202"/>
        <v>-9.1000000000000014</v>
      </c>
      <c r="RF35">
        <f t="shared" si="202"/>
        <v>-9.0000000000000018</v>
      </c>
      <c r="RG35">
        <f t="shared" si="202"/>
        <v>-8.9000000000000021</v>
      </c>
      <c r="RH35">
        <f t="shared" si="202"/>
        <v>-8.8000000000000007</v>
      </c>
      <c r="RI35">
        <f t="shared" si="202"/>
        <v>-8.7000000000000011</v>
      </c>
      <c r="RJ35">
        <f t="shared" si="202"/>
        <v>-8.6000000000000014</v>
      </c>
      <c r="RK35">
        <f t="shared" si="202"/>
        <v>-8.5000000000000018</v>
      </c>
      <c r="RL35">
        <f t="shared" si="202"/>
        <v>-8.4000000000000021</v>
      </c>
      <c r="RM35">
        <f t="shared" si="202"/>
        <v>-8.3000000000000007</v>
      </c>
      <c r="RN35">
        <f t="shared" si="202"/>
        <v>-8.2000000000000011</v>
      </c>
      <c r="RO35">
        <f t="shared" si="202"/>
        <v>-8.1000000000000014</v>
      </c>
      <c r="RP35">
        <f t="shared" si="202"/>
        <v>-8.0000000000000018</v>
      </c>
      <c r="RQ35">
        <f t="shared" si="202"/>
        <v>-7.9000000000000021</v>
      </c>
      <c r="RR35">
        <f t="shared" si="202"/>
        <v>-7.8000000000000007</v>
      </c>
      <c r="RS35">
        <f t="shared" si="202"/>
        <v>-7.7000000000000011</v>
      </c>
      <c r="RT35">
        <f t="shared" si="202"/>
        <v>-7.6000000000000014</v>
      </c>
      <c r="RU35">
        <f t="shared" si="202"/>
        <v>-7.5000000000000018</v>
      </c>
      <c r="RV35">
        <f t="shared" si="202"/>
        <v>-7.4000000000000021</v>
      </c>
      <c r="RW35">
        <f t="shared" si="202"/>
        <v>-7.3000000000000007</v>
      </c>
      <c r="RX35">
        <f t="shared" si="202"/>
        <v>-7.2000000000000011</v>
      </c>
      <c r="RY35">
        <f t="shared" si="202"/>
        <v>-7.1000000000000014</v>
      </c>
      <c r="RZ35">
        <f t="shared" si="202"/>
        <v>-7.0000000000000018</v>
      </c>
      <c r="SA35">
        <f t="shared" si="202"/>
        <v>-6.9000000000000021</v>
      </c>
      <c r="SB35">
        <f t="shared" si="202"/>
        <v>-6.8000000000000007</v>
      </c>
      <c r="SC35">
        <f t="shared" si="202"/>
        <v>-6.7000000000000011</v>
      </c>
      <c r="SD35">
        <f t="shared" si="202"/>
        <v>-6.6000000000000014</v>
      </c>
      <c r="SE35">
        <f t="shared" si="202"/>
        <v>-6.5000000000000018</v>
      </c>
      <c r="SF35">
        <f t="shared" si="202"/>
        <v>-6.4000000000000021</v>
      </c>
      <c r="SG35">
        <f t="shared" si="202"/>
        <v>-6.3000000000000007</v>
      </c>
      <c r="SH35">
        <f t="shared" si="202"/>
        <v>-6.2000000000000011</v>
      </c>
      <c r="SI35">
        <f t="shared" si="202"/>
        <v>-6.1000000000000014</v>
      </c>
      <c r="SJ35">
        <f t="shared" si="202"/>
        <v>-6.0000000000000018</v>
      </c>
      <c r="SK35">
        <f t="shared" si="202"/>
        <v>-5.9000000000000021</v>
      </c>
      <c r="SL35">
        <f t="shared" si="202"/>
        <v>-5.8000000000000007</v>
      </c>
      <c r="SM35">
        <f t="shared" si="202"/>
        <v>-5.7000000000000011</v>
      </c>
      <c r="SN35">
        <f t="shared" si="202"/>
        <v>-5.6000000000000014</v>
      </c>
      <c r="SO35">
        <f t="shared" si="202"/>
        <v>-5.5000000000000018</v>
      </c>
      <c r="SP35">
        <f t="shared" si="202"/>
        <v>-5.4000000000000021</v>
      </c>
      <c r="SQ35">
        <f t="shared" si="202"/>
        <v>-5.3000000000000007</v>
      </c>
      <c r="SR35">
        <f t="shared" si="202"/>
        <v>-5.2000000000000011</v>
      </c>
      <c r="SS35">
        <f t="shared" si="202"/>
        <v>-5.1000000000000014</v>
      </c>
      <c r="ST35">
        <f t="shared" si="202"/>
        <v>-5.0000000000000018</v>
      </c>
      <c r="SU35">
        <f t="shared" ref="SU35:VF35" si="203">SU26/100-18.6</f>
        <v>-4.9000000000000021</v>
      </c>
      <c r="SV35">
        <f t="shared" si="203"/>
        <v>-4.8000000000000007</v>
      </c>
      <c r="SW35">
        <f t="shared" si="203"/>
        <v>-4.7000000000000011</v>
      </c>
      <c r="SX35">
        <f t="shared" si="203"/>
        <v>-4.6000000000000014</v>
      </c>
      <c r="SY35">
        <f t="shared" si="203"/>
        <v>-4.5000000000000018</v>
      </c>
      <c r="SZ35">
        <f t="shared" si="203"/>
        <v>-4.4000000000000021</v>
      </c>
      <c r="TA35">
        <f t="shared" si="203"/>
        <v>-4.3000000000000007</v>
      </c>
      <c r="TB35">
        <f t="shared" si="203"/>
        <v>-4.2000000000000011</v>
      </c>
      <c r="TC35">
        <f t="shared" si="203"/>
        <v>-4.1000000000000014</v>
      </c>
      <c r="TD35">
        <f t="shared" si="203"/>
        <v>-4.0000000000000018</v>
      </c>
      <c r="TE35">
        <f t="shared" si="203"/>
        <v>-3.9000000000000021</v>
      </c>
      <c r="TF35">
        <f t="shared" si="203"/>
        <v>-3.8000000000000007</v>
      </c>
      <c r="TG35">
        <f t="shared" si="203"/>
        <v>-3.7000000000000011</v>
      </c>
      <c r="TH35">
        <f t="shared" si="203"/>
        <v>-3.6000000000000014</v>
      </c>
      <c r="TI35">
        <f t="shared" si="203"/>
        <v>-3.5000000000000018</v>
      </c>
      <c r="TJ35">
        <f t="shared" si="203"/>
        <v>-3.4000000000000021</v>
      </c>
      <c r="TK35">
        <f t="shared" si="203"/>
        <v>-3.3000000000000007</v>
      </c>
      <c r="TL35">
        <f t="shared" si="203"/>
        <v>-3.2000000000000011</v>
      </c>
      <c r="TM35">
        <f t="shared" si="203"/>
        <v>-3.1000000000000014</v>
      </c>
      <c r="TN35">
        <f t="shared" si="203"/>
        <v>-3.0000000000000018</v>
      </c>
      <c r="TO35">
        <f t="shared" si="203"/>
        <v>-2.9000000000000021</v>
      </c>
      <c r="TP35">
        <f t="shared" si="203"/>
        <v>-2.8000000000000007</v>
      </c>
      <c r="TQ35">
        <f t="shared" si="203"/>
        <v>-2.7000000000000011</v>
      </c>
      <c r="TR35">
        <f t="shared" si="203"/>
        <v>-2.6000000000000014</v>
      </c>
      <c r="TS35">
        <f t="shared" si="203"/>
        <v>-2.5</v>
      </c>
      <c r="TT35">
        <f t="shared" si="203"/>
        <v>-2.4000000000000021</v>
      </c>
      <c r="TU35">
        <f t="shared" si="203"/>
        <v>-2.3900000000000006</v>
      </c>
      <c r="TV35">
        <f t="shared" si="203"/>
        <v>-2.3800000000000026</v>
      </c>
      <c r="TW35">
        <f t="shared" ref="TW35" si="204">TW29-1600</f>
        <v>-1601.97</v>
      </c>
      <c r="TX35">
        <f t="shared" si="203"/>
        <v>-2.360000000000003</v>
      </c>
      <c r="TY35">
        <f t="shared" si="203"/>
        <v>-2.3500000000000014</v>
      </c>
      <c r="TZ35">
        <f t="shared" si="203"/>
        <v>-2.34</v>
      </c>
      <c r="UA35">
        <f t="shared" si="203"/>
        <v>-2.3300000000000018</v>
      </c>
      <c r="UB35">
        <f t="shared" si="203"/>
        <v>-2.3200000000000003</v>
      </c>
      <c r="UC35">
        <f t="shared" si="203"/>
        <v>-2.3100000000000023</v>
      </c>
      <c r="UD35">
        <f t="shared" si="203"/>
        <v>-2.3000000000000007</v>
      </c>
      <c r="UE35">
        <f t="shared" si="203"/>
        <v>-2.2900000000000027</v>
      </c>
      <c r="UF35">
        <f t="shared" si="203"/>
        <v>-2.2800000000000011</v>
      </c>
      <c r="UG35">
        <f t="shared" si="203"/>
        <v>-2.2700000000000031</v>
      </c>
      <c r="UH35">
        <f t="shared" si="203"/>
        <v>-2.2600000000000016</v>
      </c>
      <c r="UI35">
        <f t="shared" si="203"/>
        <v>-2.25</v>
      </c>
      <c r="UJ35">
        <f t="shared" si="203"/>
        <v>-2.240000000000002</v>
      </c>
      <c r="UK35">
        <f t="shared" si="203"/>
        <v>-2.2300000000000004</v>
      </c>
      <c r="UL35">
        <f t="shared" si="203"/>
        <v>-2.2200000000000024</v>
      </c>
      <c r="UM35">
        <f t="shared" si="203"/>
        <v>-2.2100000000000009</v>
      </c>
      <c r="UN35">
        <f t="shared" si="203"/>
        <v>-2.2000000000000028</v>
      </c>
      <c r="UO35">
        <f t="shared" si="203"/>
        <v>-2.1900000000000013</v>
      </c>
      <c r="UP35">
        <f t="shared" si="203"/>
        <v>-2.1799999999999997</v>
      </c>
      <c r="UQ35">
        <f t="shared" si="203"/>
        <v>-2.1700000000000017</v>
      </c>
      <c r="UR35">
        <f t="shared" si="203"/>
        <v>-2.16</v>
      </c>
      <c r="US35">
        <f t="shared" si="203"/>
        <v>-2.1500000000000021</v>
      </c>
      <c r="UT35">
        <f t="shared" si="203"/>
        <v>-2.1400000000000006</v>
      </c>
      <c r="UU35">
        <f t="shared" si="203"/>
        <v>-2.1300000000000026</v>
      </c>
      <c r="UV35">
        <f t="shared" si="203"/>
        <v>-2.120000000000001</v>
      </c>
      <c r="UW35">
        <f t="shared" si="203"/>
        <v>-2.110000000000003</v>
      </c>
      <c r="UX35">
        <f t="shared" si="203"/>
        <v>-2.1000000000000014</v>
      </c>
      <c r="UY35">
        <f t="shared" si="203"/>
        <v>-2.09</v>
      </c>
      <c r="UZ35">
        <f t="shared" si="203"/>
        <v>-2.0800000000000018</v>
      </c>
      <c r="VA35">
        <f t="shared" si="203"/>
        <v>-2.0700000000000003</v>
      </c>
      <c r="VB35">
        <f t="shared" si="203"/>
        <v>-2.0600000000000023</v>
      </c>
      <c r="VC35">
        <f t="shared" si="203"/>
        <v>-2.0500000000000007</v>
      </c>
      <c r="VD35">
        <f t="shared" si="203"/>
        <v>-2.0400000000000027</v>
      </c>
      <c r="VE35">
        <f t="shared" si="203"/>
        <v>-2.0300000000000011</v>
      </c>
      <c r="VF35">
        <f t="shared" si="203"/>
        <v>-2.0200000000000031</v>
      </c>
      <c r="VG35">
        <f t="shared" ref="VG35:XR35" si="205">VG26/100-18.6</f>
        <v>-2.0100000000000016</v>
      </c>
      <c r="VH35">
        <f t="shared" si="205"/>
        <v>-2</v>
      </c>
      <c r="VI35">
        <f t="shared" si="205"/>
        <v>-1.990000000000002</v>
      </c>
      <c r="VJ35">
        <f t="shared" si="205"/>
        <v>-1.9800000000000004</v>
      </c>
      <c r="VK35">
        <f t="shared" si="205"/>
        <v>-1.9700000000000024</v>
      </c>
      <c r="VL35">
        <f t="shared" si="205"/>
        <v>-1.9600000000000009</v>
      </c>
      <c r="VM35">
        <f t="shared" si="205"/>
        <v>-1.9500000000000028</v>
      </c>
      <c r="VN35">
        <f t="shared" si="205"/>
        <v>-1.9400000000000013</v>
      </c>
      <c r="VO35">
        <f t="shared" si="205"/>
        <v>-1.9299999999999997</v>
      </c>
      <c r="VP35">
        <f t="shared" si="205"/>
        <v>-1.9200000000000017</v>
      </c>
      <c r="VQ35">
        <f t="shared" si="205"/>
        <v>-1.9100000000000001</v>
      </c>
      <c r="VR35">
        <f t="shared" si="205"/>
        <v>-1.9000000000000021</v>
      </c>
      <c r="VS35">
        <f t="shared" si="205"/>
        <v>-1.8900000000000006</v>
      </c>
      <c r="VT35">
        <f t="shared" si="205"/>
        <v>-1.8800000000000026</v>
      </c>
      <c r="VU35">
        <f t="shared" si="205"/>
        <v>-1.870000000000001</v>
      </c>
      <c r="VV35">
        <f t="shared" si="205"/>
        <v>-1.860000000000003</v>
      </c>
      <c r="VW35">
        <f t="shared" si="205"/>
        <v>-1.8500000000000014</v>
      </c>
      <c r="VX35">
        <f t="shared" si="205"/>
        <v>-1.8399999999999999</v>
      </c>
      <c r="VY35">
        <f t="shared" si="205"/>
        <v>-1.8300000000000018</v>
      </c>
      <c r="VZ35">
        <f t="shared" si="205"/>
        <v>-1.8200000000000003</v>
      </c>
      <c r="WA35">
        <f t="shared" si="205"/>
        <v>-1.8100000000000023</v>
      </c>
      <c r="WB35">
        <f t="shared" si="205"/>
        <v>-1.8000000000000007</v>
      </c>
      <c r="WC35">
        <f t="shared" si="205"/>
        <v>-1.7900000000000027</v>
      </c>
      <c r="WD35">
        <f t="shared" si="205"/>
        <v>-1.7800000000000011</v>
      </c>
      <c r="WE35">
        <f t="shared" si="205"/>
        <v>-1.7700000000000031</v>
      </c>
      <c r="WF35">
        <f t="shared" si="205"/>
        <v>-1.7600000000000016</v>
      </c>
      <c r="WG35">
        <f t="shared" si="205"/>
        <v>-1.75</v>
      </c>
      <c r="WH35">
        <f t="shared" si="205"/>
        <v>-1.740000000000002</v>
      </c>
      <c r="WI35">
        <f t="shared" si="205"/>
        <v>-1.7300000000000004</v>
      </c>
      <c r="WJ35">
        <f t="shared" si="205"/>
        <v>-1.7200000000000024</v>
      </c>
      <c r="WK35">
        <f t="shared" si="205"/>
        <v>-1.7100000000000009</v>
      </c>
      <c r="WL35">
        <f t="shared" si="205"/>
        <v>-1.7000000000000028</v>
      </c>
      <c r="WM35">
        <f t="shared" si="205"/>
        <v>-1.6900000000000013</v>
      </c>
      <c r="WN35">
        <f t="shared" si="205"/>
        <v>-1.6799999999999997</v>
      </c>
      <c r="WO35">
        <f t="shared" si="205"/>
        <v>-1.6700000000000017</v>
      </c>
      <c r="WP35">
        <f t="shared" si="205"/>
        <v>-1.6600000000000001</v>
      </c>
      <c r="WQ35">
        <f t="shared" si="205"/>
        <v>-1.6500000000000021</v>
      </c>
      <c r="WR35">
        <f t="shared" si="205"/>
        <v>-1.6400000000000006</v>
      </c>
      <c r="WS35">
        <f t="shared" si="205"/>
        <v>-1.6300000000000026</v>
      </c>
      <c r="WT35">
        <f t="shared" si="205"/>
        <v>-1.620000000000001</v>
      </c>
      <c r="WU35">
        <f t="shared" si="205"/>
        <v>-1.610000000000003</v>
      </c>
      <c r="WV35">
        <f t="shared" si="205"/>
        <v>-1.6000000000000014</v>
      </c>
      <c r="WW35">
        <f t="shared" si="205"/>
        <v>-1.5899999999999999</v>
      </c>
      <c r="WX35">
        <f t="shared" si="205"/>
        <v>-1.5800000000000018</v>
      </c>
      <c r="WY35">
        <f t="shared" si="205"/>
        <v>-1.5700000000000003</v>
      </c>
      <c r="WZ35">
        <f t="shared" si="205"/>
        <v>-1.5600000000000023</v>
      </c>
      <c r="XA35">
        <f t="shared" si="205"/>
        <v>-1.5500000000000007</v>
      </c>
      <c r="XB35">
        <f t="shared" si="205"/>
        <v>-1.5400000000000027</v>
      </c>
      <c r="XC35">
        <f t="shared" si="205"/>
        <v>-1.5300000000000011</v>
      </c>
      <c r="XD35">
        <f t="shared" si="205"/>
        <v>-1.5200000000000031</v>
      </c>
      <c r="XE35">
        <f t="shared" si="205"/>
        <v>-1.5100000000000016</v>
      </c>
      <c r="XF35">
        <f t="shared" si="205"/>
        <v>-1.5</v>
      </c>
      <c r="XG35">
        <f t="shared" si="205"/>
        <v>-1.490000000000002</v>
      </c>
      <c r="XH35">
        <f t="shared" si="205"/>
        <v>-1.4800000000000004</v>
      </c>
      <c r="XI35">
        <f t="shared" si="205"/>
        <v>-1.4700000000000024</v>
      </c>
      <c r="XJ35">
        <f t="shared" si="205"/>
        <v>-1.4600000000000009</v>
      </c>
      <c r="XK35">
        <f t="shared" si="205"/>
        <v>-1.4500000000000028</v>
      </c>
      <c r="XL35">
        <f t="shared" si="205"/>
        <v>-1.4400000000000013</v>
      </c>
      <c r="XM35">
        <f t="shared" si="205"/>
        <v>-1.4299999999999997</v>
      </c>
      <c r="XN35">
        <f t="shared" si="205"/>
        <v>-1.4200000000000017</v>
      </c>
      <c r="XO35">
        <f t="shared" si="205"/>
        <v>-1.4100000000000001</v>
      </c>
      <c r="XP35">
        <f t="shared" si="205"/>
        <v>-1.4000000000000021</v>
      </c>
      <c r="XQ35">
        <f t="shared" si="205"/>
        <v>-1.3900000000000006</v>
      </c>
      <c r="XR35">
        <f t="shared" si="205"/>
        <v>-1.3800000000000026</v>
      </c>
      <c r="XS35">
        <f t="shared" ref="XS35:AAD35" si="206">XS26/100-18.6</f>
        <v>-1.370000000000001</v>
      </c>
      <c r="XT35">
        <f t="shared" si="206"/>
        <v>-1.360000000000003</v>
      </c>
      <c r="XU35">
        <f t="shared" si="206"/>
        <v>-1.3500000000000014</v>
      </c>
      <c r="XV35">
        <f t="shared" si="206"/>
        <v>-1.3399999999999999</v>
      </c>
      <c r="XW35">
        <f t="shared" si="206"/>
        <v>-1.3300000000000018</v>
      </c>
      <c r="XX35">
        <f t="shared" si="206"/>
        <v>-1.3200000000000003</v>
      </c>
      <c r="XY35">
        <f t="shared" si="206"/>
        <v>-1.3100000000000023</v>
      </c>
      <c r="XZ35">
        <f t="shared" si="206"/>
        <v>-1.3000000000000007</v>
      </c>
      <c r="YA35">
        <f t="shared" si="206"/>
        <v>-1.2900000000000027</v>
      </c>
      <c r="YB35">
        <f t="shared" si="206"/>
        <v>-1.2800000000000011</v>
      </c>
      <c r="YC35">
        <f t="shared" si="206"/>
        <v>-1.2700000000000031</v>
      </c>
      <c r="YD35">
        <f t="shared" si="206"/>
        <v>-1.2600000000000016</v>
      </c>
      <c r="YE35">
        <f t="shared" si="206"/>
        <v>-1.25</v>
      </c>
      <c r="YF35">
        <f t="shared" si="206"/>
        <v>-1.240000000000002</v>
      </c>
      <c r="YG35">
        <f t="shared" si="206"/>
        <v>-1.2300000000000004</v>
      </c>
      <c r="YH35">
        <f t="shared" si="206"/>
        <v>-1.2200000000000024</v>
      </c>
      <c r="YI35">
        <f t="shared" si="206"/>
        <v>-1.2100000000000009</v>
      </c>
      <c r="YJ35">
        <f t="shared" si="206"/>
        <v>-1.2000000000000028</v>
      </c>
      <c r="YK35">
        <f t="shared" si="206"/>
        <v>-1.1900000000000013</v>
      </c>
      <c r="YL35">
        <f t="shared" si="206"/>
        <v>-1.1799999999999997</v>
      </c>
      <c r="YM35">
        <f t="shared" si="206"/>
        <v>-1.1700000000000017</v>
      </c>
      <c r="YN35">
        <f t="shared" si="206"/>
        <v>-1.1600000000000001</v>
      </c>
      <c r="YO35">
        <f t="shared" si="206"/>
        <v>-1.1500000000000021</v>
      </c>
      <c r="YP35">
        <f t="shared" si="206"/>
        <v>-1.1400000000000006</v>
      </c>
      <c r="YQ35">
        <f t="shared" si="206"/>
        <v>-1.1300000000000026</v>
      </c>
      <c r="YR35">
        <f t="shared" si="206"/>
        <v>-1.120000000000001</v>
      </c>
      <c r="YS35">
        <f t="shared" si="206"/>
        <v>-1.110000000000003</v>
      </c>
      <c r="YT35">
        <f t="shared" si="206"/>
        <v>-1.1000000000000014</v>
      </c>
      <c r="YU35">
        <f t="shared" si="206"/>
        <v>-1.0899999999999999</v>
      </c>
      <c r="YV35">
        <f t="shared" si="206"/>
        <v>-1.0800000000000018</v>
      </c>
      <c r="YW35">
        <f t="shared" si="206"/>
        <v>-1.0700000000000003</v>
      </c>
      <c r="YX35">
        <f t="shared" si="206"/>
        <v>-1.0600000000000023</v>
      </c>
      <c r="YY35">
        <f t="shared" si="206"/>
        <v>-1.0500000000000007</v>
      </c>
      <c r="YZ35">
        <f t="shared" si="206"/>
        <v>-1.0400000000000027</v>
      </c>
      <c r="ZA35">
        <f t="shared" si="206"/>
        <v>-1.0300000000000011</v>
      </c>
      <c r="ZB35">
        <f t="shared" si="206"/>
        <v>-1.0200000000000031</v>
      </c>
      <c r="ZC35">
        <f t="shared" si="206"/>
        <v>-1.0100000000000016</v>
      </c>
      <c r="ZD35">
        <f t="shared" si="206"/>
        <v>-1</v>
      </c>
      <c r="ZE35">
        <f t="shared" si="206"/>
        <v>-0.99000000000000199</v>
      </c>
      <c r="ZF35">
        <f t="shared" si="206"/>
        <v>-0.98000000000000043</v>
      </c>
      <c r="ZG35">
        <f t="shared" si="206"/>
        <v>-0.97000000000000242</v>
      </c>
      <c r="ZH35">
        <f t="shared" si="206"/>
        <v>-0.96000000000000085</v>
      </c>
      <c r="ZI35">
        <f t="shared" si="206"/>
        <v>-0.95000000000000284</v>
      </c>
      <c r="ZJ35">
        <f t="shared" si="206"/>
        <v>-0.94000000000000128</v>
      </c>
      <c r="ZK35">
        <f t="shared" si="206"/>
        <v>-0.92999999999999972</v>
      </c>
      <c r="ZL35">
        <f t="shared" si="206"/>
        <v>-0.92000000000000171</v>
      </c>
      <c r="ZM35">
        <f t="shared" si="206"/>
        <v>-0.91000000000000014</v>
      </c>
      <c r="ZN35">
        <f t="shared" si="206"/>
        <v>-0.90000000000000213</v>
      </c>
      <c r="ZO35">
        <f t="shared" si="206"/>
        <v>-0.89000000000000057</v>
      </c>
      <c r="ZP35">
        <f t="shared" si="206"/>
        <v>-0.88000000000000256</v>
      </c>
      <c r="ZQ35">
        <f t="shared" si="206"/>
        <v>-0.87000000000000099</v>
      </c>
      <c r="ZR35">
        <f t="shared" si="206"/>
        <v>-0.86000000000000298</v>
      </c>
      <c r="ZS35">
        <f t="shared" si="206"/>
        <v>-0.85000000000000142</v>
      </c>
      <c r="ZT35">
        <f t="shared" si="206"/>
        <v>-0.83999999999999986</v>
      </c>
      <c r="ZU35">
        <f t="shared" si="206"/>
        <v>-0.83000000000000185</v>
      </c>
      <c r="ZV35">
        <f t="shared" si="206"/>
        <v>-0.82000000000000028</v>
      </c>
      <c r="ZW35">
        <f t="shared" si="206"/>
        <v>-0.81000000000000227</v>
      </c>
      <c r="ZX35">
        <f t="shared" si="206"/>
        <v>-0.80000000000000071</v>
      </c>
      <c r="ZY35">
        <f t="shared" si="206"/>
        <v>-0.7900000000000027</v>
      </c>
      <c r="ZZ35">
        <f t="shared" si="206"/>
        <v>-0.78000000000000114</v>
      </c>
      <c r="AAA35">
        <f t="shared" si="206"/>
        <v>-0.77000000000000313</v>
      </c>
      <c r="AAB35">
        <f t="shared" si="206"/>
        <v>-0.76000000000000156</v>
      </c>
      <c r="AAC35">
        <f t="shared" si="206"/>
        <v>-0.75</v>
      </c>
      <c r="AAD35">
        <f t="shared" si="206"/>
        <v>-0.74000000000000199</v>
      </c>
      <c r="AAE35">
        <f t="shared" ref="AAE35:ACP35" si="207">AAE26/100-18.6</f>
        <v>-0.73000000000000043</v>
      </c>
      <c r="AAF35">
        <f t="shared" si="207"/>
        <v>-0.72000000000000242</v>
      </c>
      <c r="AAG35">
        <f t="shared" si="207"/>
        <v>-0.71000000000000085</v>
      </c>
      <c r="AAH35">
        <f t="shared" si="207"/>
        <v>-0.70000000000000284</v>
      </c>
      <c r="AAI35">
        <f t="shared" si="207"/>
        <v>-0.69000000000000128</v>
      </c>
      <c r="AAJ35">
        <f t="shared" si="207"/>
        <v>-0.67999999999999972</v>
      </c>
      <c r="AAK35">
        <f t="shared" si="207"/>
        <v>-0.67000000000000171</v>
      </c>
      <c r="AAL35">
        <f t="shared" si="207"/>
        <v>-0.66000000000000014</v>
      </c>
      <c r="AAM35">
        <f t="shared" si="207"/>
        <v>-0.65000000000000213</v>
      </c>
      <c r="AAN35">
        <f t="shared" si="207"/>
        <v>-0.64000000000000057</v>
      </c>
      <c r="AAO35">
        <f t="shared" si="207"/>
        <v>-0.63000000000000256</v>
      </c>
      <c r="AAP35">
        <f t="shared" si="207"/>
        <v>-0.62000000000000099</v>
      </c>
      <c r="AAQ35">
        <f t="shared" si="207"/>
        <v>-0.61000000000000298</v>
      </c>
      <c r="AAR35">
        <f t="shared" si="207"/>
        <v>-0.60000000000000142</v>
      </c>
      <c r="AAS35">
        <f t="shared" si="207"/>
        <v>-0.58999999999999986</v>
      </c>
      <c r="AAT35">
        <f t="shared" si="207"/>
        <v>-0.58000000000000185</v>
      </c>
      <c r="AAU35">
        <f t="shared" si="207"/>
        <v>-0.57000000000000028</v>
      </c>
      <c r="AAV35">
        <f t="shared" si="207"/>
        <v>-0.56000000000000227</v>
      </c>
      <c r="AAW35">
        <f t="shared" si="207"/>
        <v>-0.55000000000000071</v>
      </c>
      <c r="AAX35">
        <f t="shared" si="207"/>
        <v>-0.5400000000000027</v>
      </c>
      <c r="AAY35">
        <f t="shared" si="207"/>
        <v>-0.53000000000000114</v>
      </c>
      <c r="AAZ35">
        <f t="shared" si="207"/>
        <v>-0.52000000000000313</v>
      </c>
      <c r="ABA35">
        <f t="shared" si="207"/>
        <v>-0.51000000000000156</v>
      </c>
      <c r="ABB35">
        <f t="shared" si="207"/>
        <v>-0.5</v>
      </c>
      <c r="ABC35">
        <f t="shared" si="207"/>
        <v>-0.49000000000000199</v>
      </c>
      <c r="ABD35">
        <f t="shared" si="207"/>
        <v>-0.48000000000000043</v>
      </c>
      <c r="ABE35">
        <f t="shared" si="207"/>
        <v>-0.47000000000000242</v>
      </c>
      <c r="ABF35">
        <f t="shared" si="207"/>
        <v>-0.46000000000000085</v>
      </c>
      <c r="ABG35">
        <f t="shared" si="207"/>
        <v>-0.45000000000000284</v>
      </c>
      <c r="ABH35">
        <f t="shared" si="207"/>
        <v>-0.44000000000000128</v>
      </c>
      <c r="ABI35">
        <f t="shared" si="207"/>
        <v>-0.42999999999999972</v>
      </c>
      <c r="ABJ35">
        <f t="shared" si="207"/>
        <v>-0.42000000000000171</v>
      </c>
      <c r="ABK35">
        <f t="shared" si="207"/>
        <v>-0.41000000000000014</v>
      </c>
      <c r="ABL35">
        <f t="shared" si="207"/>
        <v>-0.40000000000000213</v>
      </c>
      <c r="ABM35">
        <f t="shared" si="207"/>
        <v>-0.39000000000000057</v>
      </c>
      <c r="ABN35">
        <f t="shared" si="207"/>
        <v>-0.38000000000000256</v>
      </c>
      <c r="ABO35">
        <f t="shared" si="207"/>
        <v>-0.37000000000000099</v>
      </c>
      <c r="ABP35">
        <f t="shared" si="207"/>
        <v>-0.36000000000000298</v>
      </c>
      <c r="ABQ35">
        <f t="shared" si="207"/>
        <v>-0.35000000000000142</v>
      </c>
      <c r="ABR35">
        <f t="shared" si="207"/>
        <v>-0.33999999999999986</v>
      </c>
      <c r="ABS35">
        <f t="shared" si="207"/>
        <v>-0.33000000000000185</v>
      </c>
      <c r="ABT35">
        <f t="shared" si="207"/>
        <v>-0.32000000000000028</v>
      </c>
      <c r="ABU35">
        <f t="shared" si="207"/>
        <v>-0.31000000000000227</v>
      </c>
      <c r="ABV35">
        <f t="shared" si="207"/>
        <v>-0.30000000000000071</v>
      </c>
      <c r="ABW35">
        <f t="shared" si="207"/>
        <v>-0.2900000000000027</v>
      </c>
      <c r="ABX35">
        <f t="shared" si="207"/>
        <v>-0.28000000000000114</v>
      </c>
      <c r="ABY35">
        <f t="shared" si="207"/>
        <v>-0.27000000000000313</v>
      </c>
      <c r="ABZ35">
        <f t="shared" si="207"/>
        <v>-0.26000000000000156</v>
      </c>
      <c r="ACA35">
        <f t="shared" si="207"/>
        <v>-0.25</v>
      </c>
      <c r="ACB35">
        <f t="shared" si="207"/>
        <v>-0.24000000000000199</v>
      </c>
      <c r="ACC35">
        <f t="shared" si="207"/>
        <v>-0.23000000000000043</v>
      </c>
      <c r="ACD35">
        <f t="shared" si="207"/>
        <v>-0.22000000000000242</v>
      </c>
      <c r="ACE35">
        <f t="shared" si="207"/>
        <v>-0.21000000000000085</v>
      </c>
      <c r="ACF35">
        <f t="shared" si="207"/>
        <v>-0.20000000000000284</v>
      </c>
      <c r="ACG35">
        <f t="shared" si="207"/>
        <v>-0.19000000000000128</v>
      </c>
      <c r="ACH35">
        <f t="shared" si="207"/>
        <v>-0.17999999999999972</v>
      </c>
      <c r="ACI35">
        <f t="shared" si="207"/>
        <v>-0.17000000000000171</v>
      </c>
      <c r="ACJ35">
        <f t="shared" si="207"/>
        <v>-0.16000000000000014</v>
      </c>
      <c r="ACK35">
        <f t="shared" si="207"/>
        <v>-0.15000000000000213</v>
      </c>
      <c r="ACL35">
        <f t="shared" si="207"/>
        <v>-0.14000000000000057</v>
      </c>
      <c r="ACM35">
        <f t="shared" si="207"/>
        <v>-0.13000000000000256</v>
      </c>
      <c r="ACN35">
        <f t="shared" si="207"/>
        <v>-0.12000000000000099</v>
      </c>
      <c r="ACO35">
        <f t="shared" si="207"/>
        <v>-0.11000000000000298</v>
      </c>
      <c r="ACP35">
        <f t="shared" si="207"/>
        <v>-0.10000000000000142</v>
      </c>
      <c r="ACQ35">
        <f t="shared" ref="ACQ35:AFB35" si="208">ACQ26/100-18.6</f>
        <v>-8.9999999999999858E-2</v>
      </c>
      <c r="ACR35">
        <f t="shared" si="208"/>
        <v>-8.0000000000001847E-2</v>
      </c>
      <c r="ACS35">
        <f t="shared" si="208"/>
        <v>-7.0000000000000284E-2</v>
      </c>
      <c r="ACT35">
        <f t="shared" si="208"/>
        <v>-6.0000000000002274E-2</v>
      </c>
      <c r="ACU35">
        <f t="shared" si="208"/>
        <v>-5.0000000000000711E-2</v>
      </c>
      <c r="ACV35">
        <f t="shared" si="208"/>
        <v>-4.00000000000027E-2</v>
      </c>
      <c r="ACW35">
        <f t="shared" si="208"/>
        <v>-3.0000000000001137E-2</v>
      </c>
      <c r="ACX35">
        <f t="shared" si="208"/>
        <v>-2.0000000000003126E-2</v>
      </c>
      <c r="ACY35">
        <f t="shared" si="208"/>
        <v>-1.0000000000001563E-2</v>
      </c>
      <c r="ACZ35">
        <f t="shared" si="208"/>
        <v>0</v>
      </c>
      <c r="ADA35">
        <f t="shared" si="208"/>
        <v>9.9999999999980105E-3</v>
      </c>
      <c r="ADB35">
        <f t="shared" si="208"/>
        <v>1.9999999999999574E-2</v>
      </c>
      <c r="ADC35">
        <f t="shared" si="208"/>
        <v>2.9999999999997584E-2</v>
      </c>
      <c r="ADD35">
        <f t="shared" si="208"/>
        <v>3.9999999999999147E-2</v>
      </c>
      <c r="ADE35">
        <f t="shared" si="208"/>
        <v>4.9999999999997158E-2</v>
      </c>
      <c r="ADF35">
        <f t="shared" si="208"/>
        <v>5.9999999999998721E-2</v>
      </c>
      <c r="ADG35">
        <f t="shared" si="208"/>
        <v>7.0000000000000284E-2</v>
      </c>
      <c r="ADH35">
        <f t="shared" si="208"/>
        <v>7.9999999999998295E-2</v>
      </c>
      <c r="ADI35">
        <f t="shared" si="208"/>
        <v>8.9999999999999858E-2</v>
      </c>
      <c r="ADJ35">
        <f t="shared" si="208"/>
        <v>9.9999999999997868E-2</v>
      </c>
      <c r="ADK35">
        <f t="shared" si="208"/>
        <v>0.10999999999999943</v>
      </c>
      <c r="ADL35">
        <f t="shared" si="208"/>
        <v>0.11999999999999744</v>
      </c>
      <c r="ADM35">
        <f t="shared" si="208"/>
        <v>0.12999999999999901</v>
      </c>
      <c r="ADN35">
        <f t="shared" si="208"/>
        <v>0.13999999999999702</v>
      </c>
      <c r="ADO35">
        <f t="shared" si="208"/>
        <v>0.14999999999999858</v>
      </c>
      <c r="ADP35">
        <f t="shared" si="208"/>
        <v>0.16000000000000014</v>
      </c>
      <c r="ADQ35">
        <f t="shared" si="208"/>
        <v>0.16999999999999815</v>
      </c>
      <c r="ADR35">
        <f t="shared" si="208"/>
        <v>0.17999999999999972</v>
      </c>
      <c r="ADS35">
        <f t="shared" si="208"/>
        <v>0.18999999999999773</v>
      </c>
      <c r="ADT35">
        <f t="shared" si="208"/>
        <v>0.19999999999999929</v>
      </c>
      <c r="ADU35">
        <f t="shared" si="208"/>
        <v>0.2099999999999973</v>
      </c>
      <c r="ADV35">
        <f t="shared" si="208"/>
        <v>0.21999999999999886</v>
      </c>
      <c r="ADW35">
        <f t="shared" si="208"/>
        <v>0.22999999999999687</v>
      </c>
      <c r="ADX35">
        <f t="shared" si="208"/>
        <v>0.23999999999999844</v>
      </c>
      <c r="ADY35">
        <f t="shared" si="208"/>
        <v>0.25</v>
      </c>
      <c r="ADZ35">
        <f t="shared" si="208"/>
        <v>0.25999999999999801</v>
      </c>
      <c r="AEA35">
        <f t="shared" si="208"/>
        <v>0.26999999999999957</v>
      </c>
      <c r="AEB35">
        <f t="shared" si="208"/>
        <v>0.27999999999999758</v>
      </c>
      <c r="AEC35">
        <f t="shared" si="208"/>
        <v>0.28999999999999915</v>
      </c>
      <c r="AED35">
        <f t="shared" si="208"/>
        <v>0.29999999999999716</v>
      </c>
      <c r="AEE35">
        <f t="shared" si="208"/>
        <v>0.30999999999999872</v>
      </c>
      <c r="AEF35">
        <f t="shared" si="208"/>
        <v>0.32000000000000028</v>
      </c>
      <c r="AEG35">
        <f t="shared" si="208"/>
        <v>0.32999999999999829</v>
      </c>
      <c r="AEH35">
        <f t="shared" si="208"/>
        <v>0.33999999999999986</v>
      </c>
      <c r="AEI35">
        <f t="shared" si="208"/>
        <v>0.34999999999999787</v>
      </c>
      <c r="AEJ35">
        <f t="shared" si="208"/>
        <v>0.35999999999999943</v>
      </c>
      <c r="AEK35">
        <f t="shared" si="208"/>
        <v>0.36999999999999744</v>
      </c>
      <c r="AEL35">
        <f t="shared" si="208"/>
        <v>0.37999999999999901</v>
      </c>
      <c r="AEM35">
        <f t="shared" si="208"/>
        <v>0.38999999999999702</v>
      </c>
      <c r="AEN35">
        <f t="shared" si="208"/>
        <v>0.39999999999999858</v>
      </c>
      <c r="AEO35">
        <f t="shared" si="208"/>
        <v>0.41000000000000014</v>
      </c>
      <c r="AEP35">
        <f t="shared" si="208"/>
        <v>0.41999999999999815</v>
      </c>
      <c r="AEQ35">
        <f t="shared" si="208"/>
        <v>0.42999999999999972</v>
      </c>
      <c r="AER35">
        <f t="shared" si="208"/>
        <v>0.43999999999999773</v>
      </c>
      <c r="AES35">
        <f t="shared" si="208"/>
        <v>0.44999999999999929</v>
      </c>
      <c r="AET35">
        <f t="shared" si="208"/>
        <v>0.4599999999999973</v>
      </c>
      <c r="AEU35">
        <f t="shared" si="208"/>
        <v>0.46999999999999886</v>
      </c>
      <c r="AEV35">
        <f t="shared" si="208"/>
        <v>0.47999999999999687</v>
      </c>
      <c r="AEW35">
        <f t="shared" si="208"/>
        <v>0.48999999999999844</v>
      </c>
      <c r="AEX35">
        <f t="shared" si="208"/>
        <v>0.5</v>
      </c>
      <c r="AEY35">
        <f t="shared" si="208"/>
        <v>0.50999999999999801</v>
      </c>
      <c r="AEZ35">
        <f t="shared" si="208"/>
        <v>0.51999999999999957</v>
      </c>
      <c r="AFA35">
        <f t="shared" si="208"/>
        <v>0.52999999999999758</v>
      </c>
      <c r="AFB35">
        <f t="shared" si="208"/>
        <v>0.53999999999999915</v>
      </c>
      <c r="AFC35">
        <f t="shared" ref="AFC35:AHN35" si="209">AFC26/100-18.6</f>
        <v>0.54999999999999716</v>
      </c>
      <c r="AFD35">
        <f t="shared" si="209"/>
        <v>0.55999999999999872</v>
      </c>
      <c r="AFE35">
        <f t="shared" si="209"/>
        <v>0.57000000000000028</v>
      </c>
      <c r="AFF35">
        <f t="shared" si="209"/>
        <v>0.57999999999999829</v>
      </c>
      <c r="AFG35">
        <f t="shared" si="209"/>
        <v>0.58999999999999986</v>
      </c>
      <c r="AFH35">
        <f t="shared" si="209"/>
        <v>0.59999999999999787</v>
      </c>
      <c r="AFI35">
        <f t="shared" si="209"/>
        <v>0.60999999999999943</v>
      </c>
      <c r="AFJ35">
        <f t="shared" si="209"/>
        <v>0.61999999999999744</v>
      </c>
      <c r="AFK35">
        <f t="shared" si="209"/>
        <v>0.62999999999999901</v>
      </c>
      <c r="AFL35">
        <f t="shared" si="209"/>
        <v>0.63999999999999702</v>
      </c>
      <c r="AFM35">
        <f t="shared" si="209"/>
        <v>0.64999999999999858</v>
      </c>
      <c r="AFN35">
        <f t="shared" si="209"/>
        <v>0.66000000000000014</v>
      </c>
      <c r="AFO35">
        <f t="shared" si="209"/>
        <v>0.66999999999999815</v>
      </c>
      <c r="AFP35">
        <f t="shared" si="209"/>
        <v>0.67999999999999972</v>
      </c>
      <c r="AFQ35">
        <f t="shared" si="209"/>
        <v>0.68999999999999773</v>
      </c>
      <c r="AFR35">
        <f t="shared" si="209"/>
        <v>0.69999999999999929</v>
      </c>
      <c r="AFS35">
        <f t="shared" si="209"/>
        <v>0.7099999999999973</v>
      </c>
      <c r="AFT35">
        <f t="shared" si="209"/>
        <v>0.71999999999999886</v>
      </c>
      <c r="AFU35">
        <f t="shared" si="209"/>
        <v>0.72999999999999687</v>
      </c>
      <c r="AFV35">
        <f t="shared" si="209"/>
        <v>0.73999999999999844</v>
      </c>
      <c r="AFW35">
        <f t="shared" si="209"/>
        <v>0.75</v>
      </c>
      <c r="AFX35">
        <f t="shared" si="209"/>
        <v>0.75999999999999801</v>
      </c>
      <c r="AFY35">
        <f t="shared" si="209"/>
        <v>0.76999999999999957</v>
      </c>
      <c r="AFZ35">
        <f t="shared" si="209"/>
        <v>0.77999999999999758</v>
      </c>
      <c r="AGA35">
        <f t="shared" si="209"/>
        <v>0.78999999999999915</v>
      </c>
      <c r="AGB35">
        <f t="shared" si="209"/>
        <v>0.79999999999999716</v>
      </c>
      <c r="AGC35">
        <f t="shared" si="209"/>
        <v>0.80999999999999872</v>
      </c>
      <c r="AGD35">
        <f t="shared" si="209"/>
        <v>0.82000000000000028</v>
      </c>
      <c r="AGE35">
        <f t="shared" si="209"/>
        <v>0.82999999999999829</v>
      </c>
      <c r="AGF35">
        <f t="shared" si="209"/>
        <v>0.83999999999999986</v>
      </c>
      <c r="AGG35">
        <f t="shared" si="209"/>
        <v>0.84999999999999787</v>
      </c>
      <c r="AGH35">
        <f t="shared" si="209"/>
        <v>0.85999999999999943</v>
      </c>
      <c r="AGI35">
        <f t="shared" si="209"/>
        <v>0.86999999999999744</v>
      </c>
      <c r="AGJ35">
        <f t="shared" si="209"/>
        <v>0.87999999999999901</v>
      </c>
      <c r="AGK35">
        <f t="shared" si="209"/>
        <v>0.88999999999999702</v>
      </c>
      <c r="AGL35">
        <f t="shared" si="209"/>
        <v>0.89999999999999858</v>
      </c>
      <c r="AGM35">
        <f t="shared" si="209"/>
        <v>0.91000000000000014</v>
      </c>
      <c r="AGN35">
        <f t="shared" si="209"/>
        <v>0.91999999999999815</v>
      </c>
      <c r="AGO35">
        <f t="shared" si="209"/>
        <v>0.92999999999999972</v>
      </c>
      <c r="AGP35">
        <f t="shared" si="209"/>
        <v>0.93999999999999773</v>
      </c>
      <c r="AGQ35">
        <f t="shared" si="209"/>
        <v>0.94999999999999929</v>
      </c>
      <c r="AGR35">
        <f t="shared" si="209"/>
        <v>0.9599999999999973</v>
      </c>
      <c r="AGS35">
        <f t="shared" si="209"/>
        <v>0.96999999999999886</v>
      </c>
      <c r="AGT35">
        <f t="shared" si="209"/>
        <v>0.97999999999999687</v>
      </c>
      <c r="AGU35">
        <f t="shared" si="209"/>
        <v>0.98999999999999844</v>
      </c>
      <c r="AGV35">
        <f t="shared" si="209"/>
        <v>1</v>
      </c>
      <c r="AGW35">
        <f t="shared" si="209"/>
        <v>1.009999999999998</v>
      </c>
      <c r="AGX35">
        <f t="shared" si="209"/>
        <v>1.0199999999999996</v>
      </c>
      <c r="AGY35">
        <f t="shared" si="209"/>
        <v>1.0299999999999976</v>
      </c>
      <c r="AGZ35">
        <f t="shared" si="209"/>
        <v>1.0399999999999991</v>
      </c>
      <c r="AHA35">
        <f t="shared" si="209"/>
        <v>1.0499999999999972</v>
      </c>
      <c r="AHB35">
        <f t="shared" si="209"/>
        <v>1.0599999999999987</v>
      </c>
      <c r="AHC35">
        <f t="shared" si="209"/>
        <v>1.0700000000000003</v>
      </c>
      <c r="AHD35">
        <f t="shared" si="209"/>
        <v>1.0799999999999983</v>
      </c>
      <c r="AHE35">
        <f t="shared" si="209"/>
        <v>1.0899999999999999</v>
      </c>
      <c r="AHF35">
        <f t="shared" si="209"/>
        <v>1.0999999999999979</v>
      </c>
      <c r="AHG35">
        <f t="shared" si="209"/>
        <v>1.1099999999999994</v>
      </c>
      <c r="AHH35">
        <f t="shared" si="209"/>
        <v>1.1199999999999974</v>
      </c>
      <c r="AHI35">
        <f t="shared" si="209"/>
        <v>1.129999999999999</v>
      </c>
      <c r="AHJ35">
        <f t="shared" si="209"/>
        <v>1.139999999999997</v>
      </c>
      <c r="AHK35">
        <f t="shared" si="209"/>
        <v>1.1499999999999986</v>
      </c>
      <c r="AHL35">
        <f t="shared" si="209"/>
        <v>1.1600000000000001</v>
      </c>
      <c r="AHM35">
        <f t="shared" si="209"/>
        <v>1.1699999999999982</v>
      </c>
      <c r="AHN35">
        <f t="shared" si="209"/>
        <v>1.1799999999999997</v>
      </c>
      <c r="AHO35">
        <f t="shared" ref="AHO35:AJZ35" si="210">AHO26/100-18.6</f>
        <v>1.1899999999999977</v>
      </c>
      <c r="AHP35">
        <f t="shared" si="210"/>
        <v>1.1999999999999993</v>
      </c>
      <c r="AHQ35">
        <f t="shared" si="210"/>
        <v>1.2099999999999973</v>
      </c>
      <c r="AHR35">
        <f t="shared" si="210"/>
        <v>1.2199999999999989</v>
      </c>
      <c r="AHS35">
        <f t="shared" si="210"/>
        <v>1.2299999999999969</v>
      </c>
      <c r="AHT35">
        <f t="shared" si="210"/>
        <v>1.2399999999999984</v>
      </c>
      <c r="AHU35">
        <f t="shared" si="210"/>
        <v>1.25</v>
      </c>
      <c r="AHV35">
        <f t="shared" si="210"/>
        <v>1.259999999999998</v>
      </c>
      <c r="AHW35">
        <f t="shared" si="210"/>
        <v>1.2699999999999996</v>
      </c>
      <c r="AHX35">
        <f t="shared" si="210"/>
        <v>1.2799999999999976</v>
      </c>
      <c r="AHY35">
        <f t="shared" si="210"/>
        <v>1.2899999999999991</v>
      </c>
      <c r="AHZ35">
        <f t="shared" si="210"/>
        <v>1.2999999999999972</v>
      </c>
      <c r="AIA35">
        <f t="shared" si="210"/>
        <v>1.3099999999999987</v>
      </c>
      <c r="AIB35">
        <f t="shared" si="210"/>
        <v>1.3200000000000003</v>
      </c>
      <c r="AIC35">
        <f t="shared" si="210"/>
        <v>1.3299999999999983</v>
      </c>
      <c r="AID35">
        <f t="shared" si="210"/>
        <v>1.3399999999999999</v>
      </c>
      <c r="AIE35">
        <f t="shared" si="210"/>
        <v>1.3499999999999979</v>
      </c>
      <c r="AIF35">
        <f t="shared" si="210"/>
        <v>1.3599999999999994</v>
      </c>
      <c r="AIG35">
        <f t="shared" si="210"/>
        <v>1.3699999999999974</v>
      </c>
      <c r="AIH35">
        <f t="shared" si="210"/>
        <v>1.379999999999999</v>
      </c>
      <c r="AII35">
        <f t="shared" si="210"/>
        <v>1.389999999999997</v>
      </c>
      <c r="AIJ35">
        <f t="shared" si="210"/>
        <v>1.3999999999999986</v>
      </c>
      <c r="AIK35">
        <f t="shared" si="210"/>
        <v>1.4100000000000001</v>
      </c>
      <c r="AIL35">
        <f t="shared" si="210"/>
        <v>1.4199999999999982</v>
      </c>
      <c r="AIM35">
        <f t="shared" si="210"/>
        <v>1.4299999999999997</v>
      </c>
      <c r="AIN35">
        <f t="shared" si="210"/>
        <v>1.4399999999999977</v>
      </c>
      <c r="AIO35">
        <f t="shared" si="210"/>
        <v>1.4499999999999993</v>
      </c>
      <c r="AIP35">
        <f t="shared" si="210"/>
        <v>1.4599999999999973</v>
      </c>
      <c r="AIQ35">
        <f t="shared" si="210"/>
        <v>1.4699999999999989</v>
      </c>
      <c r="AIR35">
        <f t="shared" si="210"/>
        <v>1.4799999999999969</v>
      </c>
      <c r="AIS35">
        <f t="shared" si="210"/>
        <v>1.4899999999999984</v>
      </c>
      <c r="AIT35">
        <f t="shared" si="210"/>
        <v>1.5</v>
      </c>
      <c r="AIU35">
        <f t="shared" si="210"/>
        <v>1.5999999999999979</v>
      </c>
      <c r="AIV35">
        <f t="shared" si="210"/>
        <v>1.6999999999999993</v>
      </c>
      <c r="AIW35">
        <f t="shared" si="210"/>
        <v>1.7999999999999972</v>
      </c>
      <c r="AIX35">
        <f t="shared" si="210"/>
        <v>1.8999999999999986</v>
      </c>
      <c r="AIY35">
        <f t="shared" si="210"/>
        <v>2</v>
      </c>
      <c r="AIZ35">
        <f t="shared" si="210"/>
        <v>2.0999999999999979</v>
      </c>
      <c r="AJA35">
        <f t="shared" si="210"/>
        <v>2.1999999999999993</v>
      </c>
      <c r="AJB35">
        <f t="shared" si="210"/>
        <v>2.2999999999999972</v>
      </c>
      <c r="AJC35">
        <f t="shared" si="210"/>
        <v>2.3999999999999986</v>
      </c>
      <c r="AJD35">
        <f t="shared" si="210"/>
        <v>2.5</v>
      </c>
      <c r="AJE35">
        <f t="shared" si="210"/>
        <v>2.5999999999999979</v>
      </c>
      <c r="AJF35">
        <f t="shared" si="210"/>
        <v>2.6999999999999993</v>
      </c>
      <c r="AJG35">
        <f t="shared" si="210"/>
        <v>2.7999999999999972</v>
      </c>
      <c r="AJH35">
        <f t="shared" si="210"/>
        <v>2.8999999999999986</v>
      </c>
      <c r="AJI35">
        <f t="shared" si="210"/>
        <v>3</v>
      </c>
      <c r="AJJ35">
        <f t="shared" si="210"/>
        <v>3.0999999999999979</v>
      </c>
      <c r="AJK35">
        <f t="shared" si="210"/>
        <v>3.1999999999999993</v>
      </c>
      <c r="AJL35">
        <f t="shared" si="210"/>
        <v>3.2999999999999972</v>
      </c>
      <c r="AJM35">
        <f t="shared" si="210"/>
        <v>3.3999999999999986</v>
      </c>
      <c r="AJN35">
        <f t="shared" si="210"/>
        <v>3.5</v>
      </c>
      <c r="AJO35">
        <f t="shared" si="210"/>
        <v>3.5999999999999979</v>
      </c>
      <c r="AJP35">
        <f t="shared" si="210"/>
        <v>3.6999999999999993</v>
      </c>
      <c r="AJQ35">
        <f t="shared" si="210"/>
        <v>3.7999999999999972</v>
      </c>
      <c r="AJR35">
        <f t="shared" si="210"/>
        <v>3.8999999999999986</v>
      </c>
      <c r="AJS35">
        <f t="shared" si="210"/>
        <v>4</v>
      </c>
      <c r="AJT35">
        <f t="shared" si="210"/>
        <v>4.0999999999999979</v>
      </c>
      <c r="AJU35">
        <f t="shared" si="210"/>
        <v>4.1999999999999993</v>
      </c>
      <c r="AJV35">
        <f t="shared" si="210"/>
        <v>4.2999999999999972</v>
      </c>
      <c r="AJW35">
        <f t="shared" si="210"/>
        <v>4.3999999999999986</v>
      </c>
      <c r="AJX35">
        <f t="shared" si="210"/>
        <v>4.5</v>
      </c>
      <c r="AJY35">
        <f t="shared" si="210"/>
        <v>4.5999999999999979</v>
      </c>
      <c r="AJZ35">
        <f t="shared" si="210"/>
        <v>4.6999999999999993</v>
      </c>
      <c r="AKA35">
        <f t="shared" ref="AKA35:AML35" si="211">AKA26/100-18.6</f>
        <v>4.7999999999999972</v>
      </c>
      <c r="AKB35">
        <f t="shared" si="211"/>
        <v>4.8999999999999986</v>
      </c>
      <c r="AKC35">
        <f t="shared" si="211"/>
        <v>5</v>
      </c>
      <c r="AKD35">
        <f t="shared" si="211"/>
        <v>5.0999999999999979</v>
      </c>
      <c r="AKE35">
        <f t="shared" si="211"/>
        <v>5.1999999999999993</v>
      </c>
      <c r="AKF35">
        <f t="shared" si="211"/>
        <v>5.2999999999999972</v>
      </c>
      <c r="AKG35">
        <f t="shared" si="211"/>
        <v>5.3999999999999986</v>
      </c>
      <c r="AKH35">
        <f t="shared" si="211"/>
        <v>5.5</v>
      </c>
      <c r="AKI35">
        <f t="shared" si="211"/>
        <v>5.5999999999999979</v>
      </c>
      <c r="AKJ35">
        <f t="shared" si="211"/>
        <v>5.6999999999999993</v>
      </c>
      <c r="AKK35">
        <f t="shared" si="211"/>
        <v>5.7999999999999972</v>
      </c>
      <c r="AKL35">
        <f t="shared" si="211"/>
        <v>5.8999999999999986</v>
      </c>
      <c r="AKM35">
        <f t="shared" si="211"/>
        <v>6</v>
      </c>
      <c r="AKN35">
        <f t="shared" si="211"/>
        <v>6.0999999999999979</v>
      </c>
      <c r="AKO35">
        <f t="shared" si="211"/>
        <v>6.1999999999999993</v>
      </c>
      <c r="AKP35">
        <f t="shared" si="211"/>
        <v>6.2999999999999972</v>
      </c>
      <c r="AKQ35">
        <f t="shared" si="211"/>
        <v>6.3999999999999986</v>
      </c>
      <c r="AKR35">
        <f t="shared" si="211"/>
        <v>6.5</v>
      </c>
      <c r="AKS35">
        <f t="shared" si="211"/>
        <v>6.5999999999999979</v>
      </c>
      <c r="AKT35">
        <f t="shared" si="211"/>
        <v>6.6999999999999993</v>
      </c>
      <c r="AKU35">
        <f t="shared" si="211"/>
        <v>6.7999999999999972</v>
      </c>
      <c r="AKV35">
        <f t="shared" si="211"/>
        <v>6.8999999999999986</v>
      </c>
      <c r="AKW35">
        <f t="shared" si="211"/>
        <v>7</v>
      </c>
      <c r="AKX35">
        <f t="shared" si="211"/>
        <v>7.0999999999999979</v>
      </c>
      <c r="AKY35">
        <f t="shared" si="211"/>
        <v>7.1999999999999993</v>
      </c>
      <c r="AKZ35">
        <f t="shared" si="211"/>
        <v>7.2999999999999972</v>
      </c>
      <c r="ALA35">
        <f t="shared" si="211"/>
        <v>7.3999999999999986</v>
      </c>
      <c r="ALB35">
        <f t="shared" si="211"/>
        <v>7.5</v>
      </c>
      <c r="ALC35">
        <f t="shared" si="211"/>
        <v>7.5999999999999979</v>
      </c>
      <c r="ALD35">
        <f t="shared" si="211"/>
        <v>7.6999999999999993</v>
      </c>
      <c r="ALE35">
        <f t="shared" si="211"/>
        <v>7.7999999999999972</v>
      </c>
      <c r="ALF35">
        <f t="shared" si="211"/>
        <v>7.8999999999999986</v>
      </c>
      <c r="ALG35">
        <f t="shared" si="211"/>
        <v>8</v>
      </c>
      <c r="ALH35">
        <f t="shared" si="211"/>
        <v>8.0999999999999979</v>
      </c>
      <c r="ALI35">
        <f t="shared" si="211"/>
        <v>8.1999999999999993</v>
      </c>
      <c r="ALJ35">
        <f t="shared" si="211"/>
        <v>8.2999999999999972</v>
      </c>
      <c r="ALK35">
        <f t="shared" si="211"/>
        <v>8.3999999999999986</v>
      </c>
      <c r="ALL35">
        <f t="shared" si="211"/>
        <v>8.5</v>
      </c>
      <c r="ALM35">
        <f t="shared" si="211"/>
        <v>8.5999999999999979</v>
      </c>
      <c r="ALN35">
        <f t="shared" si="211"/>
        <v>8.6999999999999993</v>
      </c>
      <c r="ALO35">
        <f t="shared" si="211"/>
        <v>8.7999999999999972</v>
      </c>
      <c r="ALP35">
        <f t="shared" si="211"/>
        <v>8.8999999999999986</v>
      </c>
      <c r="ALQ35">
        <f t="shared" si="211"/>
        <v>9</v>
      </c>
      <c r="ALR35">
        <f t="shared" si="211"/>
        <v>9.0999999999999979</v>
      </c>
      <c r="ALS35">
        <f t="shared" si="211"/>
        <v>9.1999999999999993</v>
      </c>
      <c r="ALT35">
        <f t="shared" si="211"/>
        <v>9.2999999999999972</v>
      </c>
      <c r="ALU35">
        <f t="shared" si="211"/>
        <v>9.3999999999999986</v>
      </c>
      <c r="ALV35">
        <f t="shared" si="211"/>
        <v>9.5</v>
      </c>
      <c r="ALW35">
        <f t="shared" si="211"/>
        <v>9.5999999999999979</v>
      </c>
      <c r="ALX35">
        <f t="shared" si="211"/>
        <v>9.6999999999999993</v>
      </c>
      <c r="ALY35">
        <f t="shared" si="211"/>
        <v>9.7999999999999972</v>
      </c>
      <c r="ALZ35">
        <f t="shared" si="211"/>
        <v>9.8999999999999986</v>
      </c>
      <c r="AMA35">
        <f t="shared" si="211"/>
        <v>10</v>
      </c>
      <c r="AMB35">
        <f t="shared" si="211"/>
        <v>10.099999999999998</v>
      </c>
      <c r="AMC35">
        <f t="shared" si="211"/>
        <v>10.199999999999999</v>
      </c>
      <c r="AMD35">
        <f t="shared" si="211"/>
        <v>10.299999999999997</v>
      </c>
      <c r="AME35">
        <f t="shared" si="211"/>
        <v>10.399999999999999</v>
      </c>
      <c r="AMF35">
        <f t="shared" si="211"/>
        <v>10.5</v>
      </c>
      <c r="AMG35">
        <f t="shared" si="211"/>
        <v>10.599999999999998</v>
      </c>
      <c r="AMH35">
        <f t="shared" si="211"/>
        <v>10.7</v>
      </c>
      <c r="AMI35">
        <f t="shared" si="211"/>
        <v>10.799999999999997</v>
      </c>
      <c r="AMJ35">
        <f t="shared" si="211"/>
        <v>10.899999999999999</v>
      </c>
      <c r="AMK35">
        <f t="shared" si="211"/>
        <v>11</v>
      </c>
      <c r="AML35">
        <f t="shared" si="211"/>
        <v>11.099999999999998</v>
      </c>
      <c r="AMM35">
        <f t="shared" ref="AMM35:AOX35" si="212">AMM26/100-18.6</f>
        <v>11.2</v>
      </c>
      <c r="AMN35">
        <f t="shared" si="212"/>
        <v>11.299999999999997</v>
      </c>
      <c r="AMO35">
        <f t="shared" si="212"/>
        <v>11.399999999999999</v>
      </c>
      <c r="AMP35">
        <f t="shared" si="212"/>
        <v>11.5</v>
      </c>
      <c r="AMQ35">
        <f t="shared" si="212"/>
        <v>11.599999999999998</v>
      </c>
      <c r="AMR35">
        <f t="shared" si="212"/>
        <v>11.7</v>
      </c>
      <c r="AMS35">
        <f t="shared" si="212"/>
        <v>11.799999999999997</v>
      </c>
      <c r="AMT35">
        <f t="shared" si="212"/>
        <v>11.899999999999999</v>
      </c>
      <c r="AMU35">
        <f t="shared" si="212"/>
        <v>12</v>
      </c>
      <c r="AMV35">
        <f t="shared" si="212"/>
        <v>12.099999999999998</v>
      </c>
      <c r="AMW35">
        <f t="shared" si="212"/>
        <v>12.2</v>
      </c>
      <c r="AMX35">
        <f t="shared" si="212"/>
        <v>12.299999999999997</v>
      </c>
      <c r="AMY35">
        <f t="shared" si="212"/>
        <v>12.399999999999999</v>
      </c>
      <c r="AMZ35">
        <f t="shared" si="212"/>
        <v>12.5</v>
      </c>
      <c r="ANA35">
        <f t="shared" si="212"/>
        <v>12.599999999999998</v>
      </c>
      <c r="ANB35">
        <f t="shared" si="212"/>
        <v>12.7</v>
      </c>
      <c r="ANC35">
        <f t="shared" si="212"/>
        <v>12.799999999999997</v>
      </c>
      <c r="AND35">
        <f t="shared" si="212"/>
        <v>12.899999999999999</v>
      </c>
      <c r="ANE35">
        <f t="shared" si="212"/>
        <v>13</v>
      </c>
      <c r="ANF35">
        <f t="shared" si="212"/>
        <v>13.099999999999998</v>
      </c>
      <c r="ANG35">
        <f t="shared" si="212"/>
        <v>13.2</v>
      </c>
      <c r="ANH35">
        <f t="shared" si="212"/>
        <v>13.299999999999997</v>
      </c>
      <c r="ANI35">
        <f t="shared" si="212"/>
        <v>13.399999999999999</v>
      </c>
      <c r="ANJ35">
        <f t="shared" si="212"/>
        <v>13.5</v>
      </c>
      <c r="ANK35">
        <f t="shared" si="212"/>
        <v>13.600000000000001</v>
      </c>
      <c r="ANL35">
        <f t="shared" si="212"/>
        <v>13.699999999999996</v>
      </c>
      <c r="ANM35">
        <f t="shared" si="212"/>
        <v>13.799999999999997</v>
      </c>
      <c r="ANN35">
        <f t="shared" si="212"/>
        <v>13.899999999999999</v>
      </c>
      <c r="ANO35">
        <f t="shared" si="212"/>
        <v>14</v>
      </c>
      <c r="ANP35">
        <f t="shared" si="212"/>
        <v>14.100000000000001</v>
      </c>
      <c r="ANQ35">
        <f t="shared" si="212"/>
        <v>14.199999999999996</v>
      </c>
      <c r="ANR35">
        <f t="shared" si="212"/>
        <v>14.299999999999997</v>
      </c>
      <c r="ANS35">
        <f t="shared" si="212"/>
        <v>14.399999999999999</v>
      </c>
      <c r="ANT35">
        <f t="shared" si="212"/>
        <v>14.5</v>
      </c>
      <c r="ANU35">
        <f t="shared" si="212"/>
        <v>14.600000000000001</v>
      </c>
      <c r="ANV35">
        <f t="shared" si="212"/>
        <v>14.699999999999996</v>
      </c>
      <c r="ANW35">
        <f t="shared" si="212"/>
        <v>14.799999999999997</v>
      </c>
      <c r="ANX35">
        <f t="shared" si="212"/>
        <v>14.899999999999999</v>
      </c>
      <c r="ANY35">
        <f t="shared" si="212"/>
        <v>15</v>
      </c>
      <c r="ANZ35">
        <f t="shared" si="212"/>
        <v>15.100000000000001</v>
      </c>
      <c r="AOA35">
        <f t="shared" si="212"/>
        <v>15.199999999999996</v>
      </c>
      <c r="AOB35">
        <f t="shared" si="212"/>
        <v>15.299999999999997</v>
      </c>
      <c r="AOC35">
        <f t="shared" si="212"/>
        <v>15.399999999999999</v>
      </c>
      <c r="AOD35">
        <f t="shared" si="212"/>
        <v>15.5</v>
      </c>
      <c r="AOE35">
        <f t="shared" si="212"/>
        <v>15.600000000000001</v>
      </c>
      <c r="AOF35">
        <f t="shared" si="212"/>
        <v>15.699999999999996</v>
      </c>
      <c r="AOG35">
        <f t="shared" si="212"/>
        <v>15.799999999999997</v>
      </c>
      <c r="AOH35">
        <f t="shared" si="212"/>
        <v>15.899999999999999</v>
      </c>
      <c r="AOI35">
        <f t="shared" si="212"/>
        <v>16</v>
      </c>
      <c r="AOJ35">
        <f t="shared" si="212"/>
        <v>16.100000000000001</v>
      </c>
      <c r="AOK35">
        <f t="shared" si="212"/>
        <v>16.199999999999996</v>
      </c>
      <c r="AOL35">
        <f t="shared" si="212"/>
        <v>16.299999999999997</v>
      </c>
      <c r="AOM35">
        <f t="shared" si="212"/>
        <v>16.399999999999999</v>
      </c>
      <c r="AON35">
        <f t="shared" si="212"/>
        <v>16.5</v>
      </c>
      <c r="AOO35">
        <f t="shared" si="212"/>
        <v>16.600000000000001</v>
      </c>
      <c r="AOP35">
        <f t="shared" si="212"/>
        <v>16.699999999999996</v>
      </c>
      <c r="AOQ35">
        <f t="shared" si="212"/>
        <v>16.799999999999997</v>
      </c>
      <c r="AOR35">
        <f t="shared" si="212"/>
        <v>16.899999999999999</v>
      </c>
      <c r="AOS35">
        <f t="shared" si="212"/>
        <v>17</v>
      </c>
      <c r="AOT35">
        <f t="shared" si="212"/>
        <v>17.100000000000001</v>
      </c>
      <c r="AOU35">
        <f t="shared" si="212"/>
        <v>17.199999999999996</v>
      </c>
      <c r="AOV35">
        <f t="shared" si="212"/>
        <v>17.299999999999997</v>
      </c>
      <c r="AOW35">
        <f t="shared" si="212"/>
        <v>17.399999999999999</v>
      </c>
      <c r="AOX35">
        <f t="shared" si="212"/>
        <v>17.5</v>
      </c>
      <c r="AOY35">
        <f t="shared" ref="AOY35:AQK35" si="213">AOY26/100-18.6</f>
        <v>17.600000000000001</v>
      </c>
      <c r="AOZ35">
        <f t="shared" si="213"/>
        <v>17.699999999999996</v>
      </c>
      <c r="APA35">
        <f t="shared" si="213"/>
        <v>17.799999999999997</v>
      </c>
      <c r="APB35">
        <f t="shared" si="213"/>
        <v>17.899999999999999</v>
      </c>
      <c r="APC35">
        <f t="shared" si="213"/>
        <v>18</v>
      </c>
      <c r="APD35">
        <f t="shared" si="213"/>
        <v>18.100000000000001</v>
      </c>
      <c r="APE35">
        <f t="shared" si="213"/>
        <v>18.199999999999996</v>
      </c>
      <c r="APF35">
        <f t="shared" si="213"/>
        <v>18.299999999999997</v>
      </c>
      <c r="APG35">
        <f t="shared" si="213"/>
        <v>18.399999999999999</v>
      </c>
      <c r="APH35">
        <f t="shared" si="213"/>
        <v>18.5</v>
      </c>
      <c r="API35">
        <f t="shared" si="213"/>
        <v>18.600000000000001</v>
      </c>
      <c r="APJ35">
        <f t="shared" si="213"/>
        <v>18.699999999999996</v>
      </c>
      <c r="APK35">
        <f t="shared" si="213"/>
        <v>18.799999999999997</v>
      </c>
      <c r="APL35">
        <f t="shared" si="213"/>
        <v>18.899999999999999</v>
      </c>
      <c r="APM35">
        <f t="shared" si="213"/>
        <v>19</v>
      </c>
      <c r="APN35">
        <f t="shared" si="213"/>
        <v>19.100000000000001</v>
      </c>
      <c r="APO35">
        <f t="shared" si="213"/>
        <v>19.199999999999996</v>
      </c>
      <c r="APP35">
        <f t="shared" si="213"/>
        <v>19.299999999999997</v>
      </c>
      <c r="APQ35">
        <f t="shared" si="213"/>
        <v>19.399999999999999</v>
      </c>
      <c r="APR35">
        <f t="shared" si="213"/>
        <v>19.5</v>
      </c>
      <c r="APS35">
        <f t="shared" si="213"/>
        <v>19.600000000000001</v>
      </c>
      <c r="APT35">
        <f t="shared" si="213"/>
        <v>19.699999999999996</v>
      </c>
      <c r="APU35">
        <f t="shared" si="213"/>
        <v>19.799999999999997</v>
      </c>
      <c r="APV35">
        <f t="shared" si="213"/>
        <v>19.899999999999999</v>
      </c>
      <c r="APW35">
        <f t="shared" si="213"/>
        <v>20</v>
      </c>
      <c r="APX35">
        <f t="shared" si="213"/>
        <v>20.100000000000001</v>
      </c>
      <c r="APY35">
        <f t="shared" si="213"/>
        <v>20.199999999999996</v>
      </c>
      <c r="APZ35">
        <f t="shared" si="213"/>
        <v>20.299999999999997</v>
      </c>
      <c r="AQA35">
        <f t="shared" si="213"/>
        <v>20.399999999999999</v>
      </c>
      <c r="AQB35">
        <f t="shared" si="213"/>
        <v>20.5</v>
      </c>
      <c r="AQC35">
        <f t="shared" si="213"/>
        <v>20.6</v>
      </c>
      <c r="AQD35">
        <f t="shared" si="213"/>
        <v>20.699999999999996</v>
      </c>
      <c r="AQE35">
        <f t="shared" si="213"/>
        <v>20.799999999999997</v>
      </c>
      <c r="AQF35">
        <f t="shared" si="213"/>
        <v>20.9</v>
      </c>
      <c r="AQG35">
        <f t="shared" si="213"/>
        <v>21</v>
      </c>
      <c r="AQH35">
        <f t="shared" si="213"/>
        <v>21.1</v>
      </c>
      <c r="AQI35">
        <f t="shared" si="213"/>
        <v>21.199999999999996</v>
      </c>
      <c r="AQJ35">
        <f t="shared" si="213"/>
        <v>21.299999999999997</v>
      </c>
      <c r="AQK35">
        <f t="shared" si="213"/>
        <v>21.4</v>
      </c>
    </row>
    <row r="36" spans="1:1129">
      <c r="A36" t="s">
        <v>20</v>
      </c>
      <c r="B36">
        <f t="shared" ref="B36:BM36" si="214">B26-1900</f>
        <v>-5660</v>
      </c>
      <c r="C36">
        <f t="shared" si="214"/>
        <v>-5650</v>
      </c>
      <c r="D36">
        <f t="shared" si="214"/>
        <v>-5640</v>
      </c>
      <c r="E36">
        <f t="shared" si="214"/>
        <v>-5630</v>
      </c>
      <c r="F36">
        <f t="shared" si="214"/>
        <v>-5620</v>
      </c>
      <c r="G36">
        <f t="shared" si="214"/>
        <v>-5610</v>
      </c>
      <c r="H36">
        <f t="shared" si="214"/>
        <v>-5600</v>
      </c>
      <c r="I36">
        <f t="shared" si="214"/>
        <v>-5590</v>
      </c>
      <c r="J36">
        <f t="shared" si="214"/>
        <v>-5580</v>
      </c>
      <c r="K36">
        <f t="shared" si="214"/>
        <v>-5570</v>
      </c>
      <c r="L36">
        <f t="shared" si="214"/>
        <v>-5560</v>
      </c>
      <c r="M36">
        <f t="shared" si="214"/>
        <v>-5550</v>
      </c>
      <c r="N36">
        <f t="shared" si="214"/>
        <v>-5540</v>
      </c>
      <c r="O36">
        <f t="shared" si="214"/>
        <v>-5530</v>
      </c>
      <c r="P36">
        <f t="shared" si="214"/>
        <v>-5520</v>
      </c>
      <c r="Q36">
        <f t="shared" si="214"/>
        <v>-5510</v>
      </c>
      <c r="R36">
        <f t="shared" si="214"/>
        <v>-5500</v>
      </c>
      <c r="S36">
        <f t="shared" si="214"/>
        <v>-5490</v>
      </c>
      <c r="T36">
        <f t="shared" si="214"/>
        <v>-5480</v>
      </c>
      <c r="U36">
        <f t="shared" si="214"/>
        <v>-5470</v>
      </c>
      <c r="V36">
        <f t="shared" si="214"/>
        <v>-5460</v>
      </c>
      <c r="W36">
        <f t="shared" si="214"/>
        <v>-5450</v>
      </c>
      <c r="X36">
        <f t="shared" si="214"/>
        <v>-5440</v>
      </c>
      <c r="Y36">
        <f t="shared" si="214"/>
        <v>-5430</v>
      </c>
      <c r="Z36">
        <f t="shared" si="214"/>
        <v>-5420</v>
      </c>
      <c r="AA36">
        <f t="shared" si="214"/>
        <v>-5410</v>
      </c>
      <c r="AB36">
        <f t="shared" si="214"/>
        <v>-5400</v>
      </c>
      <c r="AC36">
        <f t="shared" si="214"/>
        <v>-5390</v>
      </c>
      <c r="AD36">
        <f t="shared" si="214"/>
        <v>-5380</v>
      </c>
      <c r="AE36">
        <f t="shared" si="214"/>
        <v>-5370</v>
      </c>
      <c r="AF36">
        <f t="shared" si="214"/>
        <v>-5360</v>
      </c>
      <c r="AG36">
        <f t="shared" si="214"/>
        <v>-5350</v>
      </c>
      <c r="AH36">
        <f t="shared" si="214"/>
        <v>-5340</v>
      </c>
      <c r="AI36">
        <f t="shared" si="214"/>
        <v>-5330</v>
      </c>
      <c r="AJ36">
        <f t="shared" si="214"/>
        <v>-5320</v>
      </c>
      <c r="AK36">
        <f t="shared" si="214"/>
        <v>-5310</v>
      </c>
      <c r="AL36">
        <f t="shared" si="214"/>
        <v>-5300</v>
      </c>
      <c r="AM36">
        <f t="shared" si="214"/>
        <v>-5290</v>
      </c>
      <c r="AN36">
        <f t="shared" si="214"/>
        <v>-5280</v>
      </c>
      <c r="AO36">
        <f t="shared" si="214"/>
        <v>-5270</v>
      </c>
      <c r="AP36">
        <f t="shared" si="214"/>
        <v>-5260</v>
      </c>
      <c r="AQ36">
        <f t="shared" si="214"/>
        <v>-5250</v>
      </c>
      <c r="AR36">
        <f t="shared" si="214"/>
        <v>-5240</v>
      </c>
      <c r="AS36">
        <f t="shared" si="214"/>
        <v>-5230</v>
      </c>
      <c r="AT36">
        <f t="shared" si="214"/>
        <v>-5220</v>
      </c>
      <c r="AU36">
        <f t="shared" si="214"/>
        <v>-5210</v>
      </c>
      <c r="AV36">
        <f t="shared" si="214"/>
        <v>-5200</v>
      </c>
      <c r="AW36">
        <f t="shared" si="214"/>
        <v>-5190</v>
      </c>
      <c r="AX36">
        <f t="shared" si="214"/>
        <v>-5180</v>
      </c>
      <c r="AY36">
        <f t="shared" si="214"/>
        <v>-5170</v>
      </c>
      <c r="AZ36">
        <f t="shared" si="214"/>
        <v>-5160</v>
      </c>
      <c r="BA36">
        <f t="shared" si="214"/>
        <v>-5150</v>
      </c>
      <c r="BB36">
        <f t="shared" si="214"/>
        <v>-5140</v>
      </c>
      <c r="BC36">
        <f t="shared" si="214"/>
        <v>-5130</v>
      </c>
      <c r="BD36">
        <f t="shared" si="214"/>
        <v>-5120</v>
      </c>
      <c r="BE36">
        <f t="shared" si="214"/>
        <v>-5110</v>
      </c>
      <c r="BF36">
        <f t="shared" si="214"/>
        <v>-5100</v>
      </c>
      <c r="BG36">
        <f t="shared" si="214"/>
        <v>-5090</v>
      </c>
      <c r="BH36">
        <f t="shared" si="214"/>
        <v>-5080</v>
      </c>
      <c r="BI36">
        <f t="shared" si="214"/>
        <v>-5070</v>
      </c>
      <c r="BJ36">
        <f t="shared" si="214"/>
        <v>-5060</v>
      </c>
      <c r="BK36">
        <f t="shared" si="214"/>
        <v>-5050</v>
      </c>
      <c r="BL36">
        <f t="shared" si="214"/>
        <v>-5040</v>
      </c>
      <c r="BM36">
        <f t="shared" si="214"/>
        <v>-5030</v>
      </c>
      <c r="BN36">
        <f t="shared" ref="BN36:DY36" si="215">BN26-1900</f>
        <v>-5020</v>
      </c>
      <c r="BO36">
        <f t="shared" si="215"/>
        <v>-5010</v>
      </c>
      <c r="BP36">
        <f t="shared" si="215"/>
        <v>-5000</v>
      </c>
      <c r="BQ36">
        <f t="shared" si="215"/>
        <v>-4990</v>
      </c>
      <c r="BR36">
        <f t="shared" si="215"/>
        <v>-4980</v>
      </c>
      <c r="BS36">
        <f t="shared" si="215"/>
        <v>-4970</v>
      </c>
      <c r="BT36">
        <f t="shared" si="215"/>
        <v>-4960</v>
      </c>
      <c r="BU36">
        <f t="shared" si="215"/>
        <v>-4950</v>
      </c>
      <c r="BV36">
        <f t="shared" si="215"/>
        <v>-4940</v>
      </c>
      <c r="BW36">
        <f t="shared" si="215"/>
        <v>-4930</v>
      </c>
      <c r="BX36">
        <f t="shared" si="215"/>
        <v>-4920</v>
      </c>
      <c r="BY36">
        <f t="shared" si="215"/>
        <v>-4910</v>
      </c>
      <c r="BZ36">
        <f t="shared" si="215"/>
        <v>-4900</v>
      </c>
      <c r="CA36">
        <f t="shared" si="215"/>
        <v>-4890</v>
      </c>
      <c r="CB36">
        <f t="shared" si="215"/>
        <v>-4880</v>
      </c>
      <c r="CC36">
        <f t="shared" si="215"/>
        <v>-4870</v>
      </c>
      <c r="CD36">
        <f t="shared" si="215"/>
        <v>-4860</v>
      </c>
      <c r="CE36">
        <f t="shared" si="215"/>
        <v>-4850</v>
      </c>
      <c r="CF36">
        <f t="shared" si="215"/>
        <v>-4840</v>
      </c>
      <c r="CG36">
        <f t="shared" si="215"/>
        <v>-4830</v>
      </c>
      <c r="CH36">
        <f t="shared" si="215"/>
        <v>-4820</v>
      </c>
      <c r="CI36">
        <f t="shared" si="215"/>
        <v>-4810</v>
      </c>
      <c r="CJ36">
        <f t="shared" si="215"/>
        <v>-4800</v>
      </c>
      <c r="CK36">
        <f t="shared" si="215"/>
        <v>-4790</v>
      </c>
      <c r="CL36">
        <f t="shared" si="215"/>
        <v>-4780</v>
      </c>
      <c r="CM36">
        <f t="shared" si="215"/>
        <v>-4770</v>
      </c>
      <c r="CN36">
        <f t="shared" si="215"/>
        <v>-4760</v>
      </c>
      <c r="CO36">
        <f t="shared" si="215"/>
        <v>-4750</v>
      </c>
      <c r="CP36">
        <f t="shared" si="215"/>
        <v>-4740</v>
      </c>
      <c r="CQ36">
        <f t="shared" si="215"/>
        <v>-4730</v>
      </c>
      <c r="CR36">
        <f t="shared" si="215"/>
        <v>-4720</v>
      </c>
      <c r="CS36">
        <f t="shared" si="215"/>
        <v>-4710</v>
      </c>
      <c r="CT36">
        <f t="shared" si="215"/>
        <v>-4700</v>
      </c>
      <c r="CU36">
        <f t="shared" si="215"/>
        <v>-4690</v>
      </c>
      <c r="CV36">
        <f t="shared" si="215"/>
        <v>-4680</v>
      </c>
      <c r="CW36">
        <f t="shared" si="215"/>
        <v>-4670</v>
      </c>
      <c r="CX36">
        <f t="shared" si="215"/>
        <v>-4660</v>
      </c>
      <c r="CY36">
        <f t="shared" si="215"/>
        <v>-4650</v>
      </c>
      <c r="CZ36">
        <f t="shared" si="215"/>
        <v>-4640</v>
      </c>
      <c r="DA36">
        <f t="shared" si="215"/>
        <v>-4630</v>
      </c>
      <c r="DB36">
        <f t="shared" si="215"/>
        <v>-4620</v>
      </c>
      <c r="DC36">
        <f t="shared" si="215"/>
        <v>-4610</v>
      </c>
      <c r="DD36">
        <f t="shared" si="215"/>
        <v>-4600</v>
      </c>
      <c r="DE36">
        <f t="shared" si="215"/>
        <v>-4590</v>
      </c>
      <c r="DF36">
        <f t="shared" si="215"/>
        <v>-4580</v>
      </c>
      <c r="DG36">
        <f t="shared" si="215"/>
        <v>-4570</v>
      </c>
      <c r="DH36">
        <f t="shared" si="215"/>
        <v>-4560</v>
      </c>
      <c r="DI36">
        <f t="shared" si="215"/>
        <v>-4550</v>
      </c>
      <c r="DJ36">
        <f t="shared" si="215"/>
        <v>-4540</v>
      </c>
      <c r="DK36">
        <f t="shared" si="215"/>
        <v>-4530</v>
      </c>
      <c r="DL36">
        <f t="shared" si="215"/>
        <v>-4520</v>
      </c>
      <c r="DM36">
        <f t="shared" si="215"/>
        <v>-4510</v>
      </c>
      <c r="DN36">
        <f t="shared" si="215"/>
        <v>-4500</v>
      </c>
      <c r="DO36">
        <f t="shared" si="215"/>
        <v>-4490</v>
      </c>
      <c r="DP36">
        <f t="shared" si="215"/>
        <v>-4480</v>
      </c>
      <c r="DQ36">
        <f t="shared" si="215"/>
        <v>-4470</v>
      </c>
      <c r="DR36">
        <f t="shared" si="215"/>
        <v>-4460</v>
      </c>
      <c r="DS36">
        <f t="shared" si="215"/>
        <v>-4450</v>
      </c>
      <c r="DT36">
        <f t="shared" si="215"/>
        <v>-4440</v>
      </c>
      <c r="DU36">
        <f t="shared" si="215"/>
        <v>-4430</v>
      </c>
      <c r="DV36">
        <f t="shared" si="215"/>
        <v>-4420</v>
      </c>
      <c r="DW36">
        <f t="shared" si="215"/>
        <v>-4410</v>
      </c>
      <c r="DX36">
        <f t="shared" si="215"/>
        <v>-4400</v>
      </c>
      <c r="DY36">
        <f t="shared" si="215"/>
        <v>-4390</v>
      </c>
      <c r="DZ36">
        <f t="shared" ref="DZ36:GK36" si="216">DZ26-1900</f>
        <v>-4380</v>
      </c>
      <c r="EA36">
        <f t="shared" si="216"/>
        <v>-4370</v>
      </c>
      <c r="EB36">
        <f t="shared" si="216"/>
        <v>-4360</v>
      </c>
      <c r="EC36">
        <f t="shared" si="216"/>
        <v>-4350</v>
      </c>
      <c r="ED36">
        <f t="shared" si="216"/>
        <v>-4340</v>
      </c>
      <c r="EE36">
        <f t="shared" si="216"/>
        <v>-4330</v>
      </c>
      <c r="EF36">
        <f t="shared" si="216"/>
        <v>-4320</v>
      </c>
      <c r="EG36">
        <f t="shared" si="216"/>
        <v>-4310</v>
      </c>
      <c r="EH36">
        <f t="shared" si="216"/>
        <v>-4300</v>
      </c>
      <c r="EI36">
        <f t="shared" si="216"/>
        <v>-4290</v>
      </c>
      <c r="EJ36">
        <f t="shared" si="216"/>
        <v>-4280</v>
      </c>
      <c r="EK36">
        <f t="shared" si="216"/>
        <v>-4270</v>
      </c>
      <c r="EL36">
        <f t="shared" si="216"/>
        <v>-4260</v>
      </c>
      <c r="EM36">
        <f t="shared" si="216"/>
        <v>-4250</v>
      </c>
      <c r="EN36">
        <f t="shared" si="216"/>
        <v>-4240</v>
      </c>
      <c r="EO36">
        <f t="shared" si="216"/>
        <v>-4230</v>
      </c>
      <c r="EP36">
        <f t="shared" si="216"/>
        <v>-4220</v>
      </c>
      <c r="EQ36">
        <f t="shared" si="216"/>
        <v>-4210</v>
      </c>
      <c r="ER36">
        <f t="shared" si="216"/>
        <v>-4200</v>
      </c>
      <c r="ES36">
        <f t="shared" si="216"/>
        <v>-4190</v>
      </c>
      <c r="ET36">
        <f t="shared" si="216"/>
        <v>-4180</v>
      </c>
      <c r="EU36">
        <f t="shared" si="216"/>
        <v>-4170</v>
      </c>
      <c r="EV36">
        <f t="shared" si="216"/>
        <v>-4160</v>
      </c>
      <c r="EW36">
        <f t="shared" si="216"/>
        <v>-4150</v>
      </c>
      <c r="EX36">
        <f t="shared" si="216"/>
        <v>-4140</v>
      </c>
      <c r="EY36">
        <f t="shared" si="216"/>
        <v>-4130</v>
      </c>
      <c r="EZ36">
        <f t="shared" si="216"/>
        <v>-4120</v>
      </c>
      <c r="FA36">
        <f t="shared" si="216"/>
        <v>-4110</v>
      </c>
      <c r="FB36">
        <f t="shared" si="216"/>
        <v>-4100</v>
      </c>
      <c r="FC36">
        <f t="shared" si="216"/>
        <v>-4090</v>
      </c>
      <c r="FD36">
        <f t="shared" si="216"/>
        <v>-4080</v>
      </c>
      <c r="FE36">
        <f t="shared" si="216"/>
        <v>-4070</v>
      </c>
      <c r="FF36">
        <f t="shared" si="216"/>
        <v>-4060</v>
      </c>
      <c r="FG36">
        <f t="shared" si="216"/>
        <v>-4050</v>
      </c>
      <c r="FH36">
        <f t="shared" si="216"/>
        <v>-4040</v>
      </c>
      <c r="FI36">
        <f t="shared" si="216"/>
        <v>-4030</v>
      </c>
      <c r="FJ36">
        <f t="shared" si="216"/>
        <v>-4020</v>
      </c>
      <c r="FK36">
        <f t="shared" si="216"/>
        <v>-4010</v>
      </c>
      <c r="FL36">
        <f t="shared" si="216"/>
        <v>-4000</v>
      </c>
      <c r="FM36">
        <f t="shared" si="216"/>
        <v>-3990</v>
      </c>
      <c r="FN36">
        <f t="shared" si="216"/>
        <v>-3980</v>
      </c>
      <c r="FO36">
        <f t="shared" si="216"/>
        <v>-3970</v>
      </c>
      <c r="FP36">
        <f t="shared" si="216"/>
        <v>-3960</v>
      </c>
      <c r="FQ36">
        <f t="shared" si="216"/>
        <v>-3950</v>
      </c>
      <c r="FR36">
        <f t="shared" si="216"/>
        <v>-3940</v>
      </c>
      <c r="FS36">
        <f t="shared" si="216"/>
        <v>-3930</v>
      </c>
      <c r="FT36">
        <f t="shared" si="216"/>
        <v>-3920</v>
      </c>
      <c r="FU36">
        <f t="shared" si="216"/>
        <v>-3910</v>
      </c>
      <c r="FV36">
        <f t="shared" si="216"/>
        <v>-3900</v>
      </c>
      <c r="FW36">
        <f t="shared" si="216"/>
        <v>-3890</v>
      </c>
      <c r="FX36">
        <f t="shared" si="216"/>
        <v>-3880</v>
      </c>
      <c r="FY36">
        <f t="shared" si="216"/>
        <v>-3870</v>
      </c>
      <c r="FZ36">
        <f t="shared" si="216"/>
        <v>-3860</v>
      </c>
      <c r="GA36">
        <f t="shared" si="216"/>
        <v>-3850</v>
      </c>
      <c r="GB36">
        <f t="shared" si="216"/>
        <v>-3840</v>
      </c>
      <c r="GC36">
        <f t="shared" si="216"/>
        <v>-3830</v>
      </c>
      <c r="GD36">
        <f t="shared" si="216"/>
        <v>-3820</v>
      </c>
      <c r="GE36">
        <f t="shared" si="216"/>
        <v>-3810</v>
      </c>
      <c r="GF36">
        <f t="shared" si="216"/>
        <v>-3800</v>
      </c>
      <c r="GG36">
        <f t="shared" si="216"/>
        <v>-3790</v>
      </c>
      <c r="GH36">
        <f t="shared" si="216"/>
        <v>-3780</v>
      </c>
      <c r="GI36">
        <f t="shared" si="216"/>
        <v>-3770</v>
      </c>
      <c r="GJ36">
        <f t="shared" si="216"/>
        <v>-3760</v>
      </c>
      <c r="GK36">
        <f t="shared" si="216"/>
        <v>-3750</v>
      </c>
      <c r="GL36">
        <f t="shared" ref="GL36:IW36" si="217">GL26-1900</f>
        <v>-3740</v>
      </c>
      <c r="GM36">
        <f t="shared" si="217"/>
        <v>-3730</v>
      </c>
      <c r="GN36">
        <f t="shared" si="217"/>
        <v>-3720</v>
      </c>
      <c r="GO36">
        <f t="shared" si="217"/>
        <v>-3710</v>
      </c>
      <c r="GP36">
        <f t="shared" si="217"/>
        <v>-3700</v>
      </c>
      <c r="GQ36">
        <f t="shared" si="217"/>
        <v>-3690</v>
      </c>
      <c r="GR36">
        <f t="shared" si="217"/>
        <v>-3680</v>
      </c>
      <c r="GS36">
        <f t="shared" si="217"/>
        <v>-3670</v>
      </c>
      <c r="GT36">
        <f t="shared" si="217"/>
        <v>-3660</v>
      </c>
      <c r="GU36">
        <f t="shared" si="217"/>
        <v>-3650</v>
      </c>
      <c r="GV36">
        <f t="shared" si="217"/>
        <v>-3640</v>
      </c>
      <c r="GW36">
        <f t="shared" si="217"/>
        <v>-3630</v>
      </c>
      <c r="GX36">
        <f t="shared" si="217"/>
        <v>-3620</v>
      </c>
      <c r="GY36">
        <f t="shared" si="217"/>
        <v>-3610</v>
      </c>
      <c r="GZ36">
        <f t="shared" si="217"/>
        <v>-3600</v>
      </c>
      <c r="HA36">
        <f t="shared" si="217"/>
        <v>-3590</v>
      </c>
      <c r="HB36">
        <f t="shared" si="217"/>
        <v>-3580</v>
      </c>
      <c r="HC36">
        <f t="shared" si="217"/>
        <v>-3570</v>
      </c>
      <c r="HD36">
        <f t="shared" si="217"/>
        <v>-3560</v>
      </c>
      <c r="HE36">
        <f t="shared" si="217"/>
        <v>-3550</v>
      </c>
      <c r="HF36">
        <f t="shared" si="217"/>
        <v>-3540</v>
      </c>
      <c r="HG36">
        <f t="shared" si="217"/>
        <v>-3530</v>
      </c>
      <c r="HH36">
        <f t="shared" si="217"/>
        <v>-3520</v>
      </c>
      <c r="HI36">
        <f t="shared" si="217"/>
        <v>-3510</v>
      </c>
      <c r="HJ36">
        <f t="shared" si="217"/>
        <v>-3500</v>
      </c>
      <c r="HK36">
        <f t="shared" si="217"/>
        <v>-3490</v>
      </c>
      <c r="HL36">
        <f t="shared" si="217"/>
        <v>-3480</v>
      </c>
      <c r="HM36">
        <f t="shared" si="217"/>
        <v>-3470</v>
      </c>
      <c r="HN36">
        <f t="shared" si="217"/>
        <v>-3460</v>
      </c>
      <c r="HO36">
        <f t="shared" si="217"/>
        <v>-3450</v>
      </c>
      <c r="HP36">
        <f t="shared" si="217"/>
        <v>-3440</v>
      </c>
      <c r="HQ36">
        <f t="shared" si="217"/>
        <v>-3430</v>
      </c>
      <c r="HR36">
        <f t="shared" si="217"/>
        <v>-3420</v>
      </c>
      <c r="HS36">
        <f t="shared" si="217"/>
        <v>-3410</v>
      </c>
      <c r="HT36">
        <f t="shared" si="217"/>
        <v>-3400</v>
      </c>
      <c r="HU36">
        <f t="shared" si="217"/>
        <v>-3390</v>
      </c>
      <c r="HV36">
        <f t="shared" si="217"/>
        <v>-3380</v>
      </c>
      <c r="HW36">
        <f t="shared" si="217"/>
        <v>-3370</v>
      </c>
      <c r="HX36">
        <f t="shared" si="217"/>
        <v>-3360</v>
      </c>
      <c r="HY36">
        <f t="shared" si="217"/>
        <v>-3350</v>
      </c>
      <c r="HZ36">
        <f t="shared" si="217"/>
        <v>-3340</v>
      </c>
      <c r="IA36">
        <f t="shared" si="217"/>
        <v>-3330</v>
      </c>
      <c r="IB36">
        <f t="shared" si="217"/>
        <v>-3320</v>
      </c>
      <c r="IC36">
        <f t="shared" si="217"/>
        <v>-3310</v>
      </c>
      <c r="ID36">
        <f t="shared" si="217"/>
        <v>-3300</v>
      </c>
      <c r="IE36">
        <f t="shared" si="217"/>
        <v>-3290</v>
      </c>
      <c r="IF36">
        <f t="shared" si="217"/>
        <v>-3280</v>
      </c>
      <c r="IG36">
        <f t="shared" si="217"/>
        <v>-3270</v>
      </c>
      <c r="IH36">
        <f t="shared" si="217"/>
        <v>-3260</v>
      </c>
      <c r="II36">
        <f t="shared" si="217"/>
        <v>-3250</v>
      </c>
      <c r="IJ36">
        <f t="shared" si="217"/>
        <v>-3240</v>
      </c>
      <c r="IK36">
        <f t="shared" si="217"/>
        <v>-3230</v>
      </c>
      <c r="IL36">
        <f t="shared" si="217"/>
        <v>-3220</v>
      </c>
      <c r="IM36">
        <f t="shared" si="217"/>
        <v>-3210</v>
      </c>
      <c r="IN36">
        <f t="shared" si="217"/>
        <v>-3200</v>
      </c>
      <c r="IO36">
        <f t="shared" si="217"/>
        <v>-3190</v>
      </c>
      <c r="IP36">
        <f t="shared" si="217"/>
        <v>-3180</v>
      </c>
      <c r="IQ36">
        <f t="shared" si="217"/>
        <v>-3170</v>
      </c>
      <c r="IR36">
        <f t="shared" si="217"/>
        <v>-3160</v>
      </c>
      <c r="IS36">
        <f t="shared" si="217"/>
        <v>-3150</v>
      </c>
      <c r="IT36">
        <f t="shared" si="217"/>
        <v>-3140</v>
      </c>
      <c r="IU36">
        <f t="shared" si="217"/>
        <v>-3130</v>
      </c>
      <c r="IV36">
        <f t="shared" si="217"/>
        <v>-3120</v>
      </c>
      <c r="IW36">
        <f t="shared" si="217"/>
        <v>-3110</v>
      </c>
      <c r="IX36">
        <f t="shared" ref="IX36:LI36" si="218">IX26-1900</f>
        <v>-3100</v>
      </c>
      <c r="IY36">
        <f t="shared" si="218"/>
        <v>-3090</v>
      </c>
      <c r="IZ36">
        <f t="shared" si="218"/>
        <v>-3080</v>
      </c>
      <c r="JA36">
        <f t="shared" si="218"/>
        <v>-3070</v>
      </c>
      <c r="JB36">
        <f t="shared" si="218"/>
        <v>-3060</v>
      </c>
      <c r="JC36">
        <f t="shared" si="218"/>
        <v>-3050</v>
      </c>
      <c r="JD36">
        <f t="shared" si="218"/>
        <v>-3040</v>
      </c>
      <c r="JE36">
        <f t="shared" si="218"/>
        <v>-3030</v>
      </c>
      <c r="JF36">
        <f t="shared" si="218"/>
        <v>-3020</v>
      </c>
      <c r="JG36">
        <f t="shared" si="218"/>
        <v>-3010</v>
      </c>
      <c r="JH36">
        <f t="shared" si="218"/>
        <v>-3000</v>
      </c>
      <c r="JI36">
        <f t="shared" si="218"/>
        <v>-2990</v>
      </c>
      <c r="JJ36">
        <f t="shared" si="218"/>
        <v>-2980</v>
      </c>
      <c r="JK36">
        <f t="shared" si="218"/>
        <v>-2970</v>
      </c>
      <c r="JL36">
        <f t="shared" si="218"/>
        <v>-2960</v>
      </c>
      <c r="JM36">
        <f t="shared" si="218"/>
        <v>-2950</v>
      </c>
      <c r="JN36">
        <f t="shared" si="218"/>
        <v>-2940</v>
      </c>
      <c r="JO36">
        <f t="shared" si="218"/>
        <v>-2930</v>
      </c>
      <c r="JP36">
        <f t="shared" si="218"/>
        <v>-2920</v>
      </c>
      <c r="JQ36">
        <f t="shared" si="218"/>
        <v>-2910</v>
      </c>
      <c r="JR36">
        <f t="shared" si="218"/>
        <v>-2900</v>
      </c>
      <c r="JS36">
        <f t="shared" si="218"/>
        <v>-2890</v>
      </c>
      <c r="JT36">
        <f t="shared" si="218"/>
        <v>-2880</v>
      </c>
      <c r="JU36">
        <f t="shared" si="218"/>
        <v>-2870</v>
      </c>
      <c r="JV36">
        <f t="shared" si="218"/>
        <v>-2860</v>
      </c>
      <c r="JW36">
        <f t="shared" si="218"/>
        <v>-2850</v>
      </c>
      <c r="JX36">
        <f t="shared" si="218"/>
        <v>-2840</v>
      </c>
      <c r="JY36">
        <f t="shared" si="218"/>
        <v>-2830</v>
      </c>
      <c r="JZ36">
        <f t="shared" si="218"/>
        <v>-2820</v>
      </c>
      <c r="KA36">
        <f t="shared" si="218"/>
        <v>-2810</v>
      </c>
      <c r="KB36">
        <f t="shared" si="218"/>
        <v>-2800</v>
      </c>
      <c r="KC36">
        <f t="shared" si="218"/>
        <v>-2790</v>
      </c>
      <c r="KD36">
        <f t="shared" si="218"/>
        <v>-2780</v>
      </c>
      <c r="KE36">
        <f t="shared" si="218"/>
        <v>-2770</v>
      </c>
      <c r="KF36">
        <f t="shared" si="218"/>
        <v>-2760</v>
      </c>
      <c r="KG36">
        <f t="shared" si="218"/>
        <v>-2750</v>
      </c>
      <c r="KH36">
        <f t="shared" si="218"/>
        <v>-2740</v>
      </c>
      <c r="KI36">
        <f t="shared" si="218"/>
        <v>-2730</v>
      </c>
      <c r="KJ36">
        <f t="shared" si="218"/>
        <v>-2720</v>
      </c>
      <c r="KK36">
        <f t="shared" si="218"/>
        <v>-2710</v>
      </c>
      <c r="KL36">
        <f t="shared" si="218"/>
        <v>-2700</v>
      </c>
      <c r="KM36">
        <f t="shared" si="218"/>
        <v>-2690</v>
      </c>
      <c r="KN36">
        <f t="shared" si="218"/>
        <v>-2680</v>
      </c>
      <c r="KO36">
        <f t="shared" si="218"/>
        <v>-2670</v>
      </c>
      <c r="KP36">
        <f t="shared" si="218"/>
        <v>-2660</v>
      </c>
      <c r="KQ36">
        <f t="shared" si="218"/>
        <v>-2650</v>
      </c>
      <c r="KR36">
        <f t="shared" si="218"/>
        <v>-2640</v>
      </c>
      <c r="KS36">
        <f t="shared" si="218"/>
        <v>-2630</v>
      </c>
      <c r="KT36">
        <f t="shared" si="218"/>
        <v>-2620</v>
      </c>
      <c r="KU36">
        <f t="shared" si="218"/>
        <v>-2610</v>
      </c>
      <c r="KV36">
        <f t="shared" si="218"/>
        <v>-2600</v>
      </c>
      <c r="KW36">
        <f t="shared" si="218"/>
        <v>-2590</v>
      </c>
      <c r="KX36">
        <f t="shared" si="218"/>
        <v>-2580</v>
      </c>
      <c r="KY36">
        <f t="shared" si="218"/>
        <v>-2570</v>
      </c>
      <c r="KZ36">
        <f t="shared" si="218"/>
        <v>-2560</v>
      </c>
      <c r="LA36">
        <f t="shared" si="218"/>
        <v>-2550</v>
      </c>
      <c r="LB36">
        <f t="shared" si="218"/>
        <v>-2540</v>
      </c>
      <c r="LC36">
        <f t="shared" si="218"/>
        <v>-2530</v>
      </c>
      <c r="LD36">
        <f t="shared" si="218"/>
        <v>-2520</v>
      </c>
      <c r="LE36">
        <f t="shared" si="218"/>
        <v>-2510</v>
      </c>
      <c r="LF36">
        <f t="shared" si="218"/>
        <v>-2500</v>
      </c>
      <c r="LG36">
        <f t="shared" si="218"/>
        <v>-2490</v>
      </c>
      <c r="LH36">
        <f t="shared" si="218"/>
        <v>-2480</v>
      </c>
      <c r="LI36">
        <f t="shared" si="218"/>
        <v>-2470</v>
      </c>
      <c r="LJ36">
        <f t="shared" ref="LJ36:NU36" si="219">LJ26-1900</f>
        <v>-2460</v>
      </c>
      <c r="LK36">
        <f t="shared" si="219"/>
        <v>-2450</v>
      </c>
      <c r="LL36">
        <f t="shared" si="219"/>
        <v>-2440</v>
      </c>
      <c r="LM36">
        <f t="shared" si="219"/>
        <v>-2430</v>
      </c>
      <c r="LN36">
        <f t="shared" si="219"/>
        <v>-2420</v>
      </c>
      <c r="LO36">
        <f t="shared" si="219"/>
        <v>-2410</v>
      </c>
      <c r="LP36">
        <f t="shared" si="219"/>
        <v>-2400</v>
      </c>
      <c r="LQ36">
        <f t="shared" si="219"/>
        <v>-2390</v>
      </c>
      <c r="LR36">
        <f t="shared" si="219"/>
        <v>-2380</v>
      </c>
      <c r="LS36">
        <f t="shared" si="219"/>
        <v>-2370</v>
      </c>
      <c r="LT36">
        <f t="shared" si="219"/>
        <v>-2360</v>
      </c>
      <c r="LU36">
        <f t="shared" si="219"/>
        <v>-2350</v>
      </c>
      <c r="LV36">
        <f t="shared" si="219"/>
        <v>-2340</v>
      </c>
      <c r="LW36">
        <f t="shared" si="219"/>
        <v>-2330</v>
      </c>
      <c r="LX36">
        <f t="shared" si="219"/>
        <v>-2320</v>
      </c>
      <c r="LY36">
        <f t="shared" si="219"/>
        <v>-2310</v>
      </c>
      <c r="LZ36">
        <f t="shared" si="219"/>
        <v>-2300</v>
      </c>
      <c r="MA36">
        <f t="shared" si="219"/>
        <v>-2290</v>
      </c>
      <c r="MB36">
        <f t="shared" si="219"/>
        <v>-2280</v>
      </c>
      <c r="MC36">
        <f t="shared" si="219"/>
        <v>-2270</v>
      </c>
      <c r="MD36">
        <f t="shared" si="219"/>
        <v>-2260</v>
      </c>
      <c r="ME36">
        <f t="shared" si="219"/>
        <v>-2250</v>
      </c>
      <c r="MF36">
        <f t="shared" si="219"/>
        <v>-2240</v>
      </c>
      <c r="MG36">
        <f t="shared" si="219"/>
        <v>-2230</v>
      </c>
      <c r="MH36">
        <f t="shared" si="219"/>
        <v>-2220</v>
      </c>
      <c r="MI36">
        <f t="shared" si="219"/>
        <v>-2210</v>
      </c>
      <c r="MJ36">
        <f t="shared" si="219"/>
        <v>-2200</v>
      </c>
      <c r="MK36">
        <f t="shared" si="219"/>
        <v>-2190</v>
      </c>
      <c r="ML36">
        <f t="shared" si="219"/>
        <v>-2180</v>
      </c>
      <c r="MM36">
        <f t="shared" si="219"/>
        <v>-2170</v>
      </c>
      <c r="MN36">
        <f t="shared" si="219"/>
        <v>-2160</v>
      </c>
      <c r="MO36">
        <f t="shared" si="219"/>
        <v>-2150</v>
      </c>
      <c r="MP36">
        <f t="shared" si="219"/>
        <v>-2140</v>
      </c>
      <c r="MQ36">
        <f t="shared" si="219"/>
        <v>-2130</v>
      </c>
      <c r="MR36">
        <f t="shared" si="219"/>
        <v>-2120</v>
      </c>
      <c r="MS36">
        <f t="shared" si="219"/>
        <v>-2110</v>
      </c>
      <c r="MT36">
        <f t="shared" si="219"/>
        <v>-2100</v>
      </c>
      <c r="MU36">
        <f t="shared" si="219"/>
        <v>-2090</v>
      </c>
      <c r="MV36">
        <f t="shared" si="219"/>
        <v>-2080</v>
      </c>
      <c r="MW36">
        <f t="shared" si="219"/>
        <v>-2070</v>
      </c>
      <c r="MX36">
        <f t="shared" si="219"/>
        <v>-2060</v>
      </c>
      <c r="MY36">
        <f t="shared" si="219"/>
        <v>-2050</v>
      </c>
      <c r="MZ36">
        <f t="shared" si="219"/>
        <v>-2040</v>
      </c>
      <c r="NA36">
        <f t="shared" si="219"/>
        <v>-2030</v>
      </c>
      <c r="NB36">
        <f t="shared" si="219"/>
        <v>-2020</v>
      </c>
      <c r="NC36">
        <f t="shared" si="219"/>
        <v>-2010</v>
      </c>
      <c r="ND36">
        <f t="shared" si="219"/>
        <v>-2000</v>
      </c>
      <c r="NE36">
        <f t="shared" si="219"/>
        <v>-1990</v>
      </c>
      <c r="NF36">
        <f t="shared" si="219"/>
        <v>-1980</v>
      </c>
      <c r="NG36">
        <f t="shared" si="219"/>
        <v>-1970</v>
      </c>
      <c r="NH36">
        <f t="shared" si="219"/>
        <v>-1960</v>
      </c>
      <c r="NI36">
        <f t="shared" si="219"/>
        <v>-1950</v>
      </c>
      <c r="NJ36">
        <f t="shared" si="219"/>
        <v>-1940</v>
      </c>
      <c r="NK36">
        <f t="shared" si="219"/>
        <v>-1930</v>
      </c>
      <c r="NL36">
        <f t="shared" si="219"/>
        <v>-1920</v>
      </c>
      <c r="NM36">
        <f t="shared" si="219"/>
        <v>-1910</v>
      </c>
      <c r="NN36">
        <f t="shared" si="219"/>
        <v>-1900</v>
      </c>
      <c r="NO36">
        <f t="shared" si="219"/>
        <v>-1890</v>
      </c>
      <c r="NP36">
        <f t="shared" si="219"/>
        <v>-1880</v>
      </c>
      <c r="NQ36">
        <f t="shared" si="219"/>
        <v>-1870</v>
      </c>
      <c r="NR36">
        <f t="shared" si="219"/>
        <v>-1860</v>
      </c>
      <c r="NS36">
        <f t="shared" si="219"/>
        <v>-1850</v>
      </c>
      <c r="NT36">
        <f t="shared" si="219"/>
        <v>-1840</v>
      </c>
      <c r="NU36">
        <f t="shared" si="219"/>
        <v>-1830</v>
      </c>
      <c r="NV36">
        <f t="shared" ref="NV36:QG36" si="220">NV26-1900</f>
        <v>-1820</v>
      </c>
      <c r="NW36">
        <f t="shared" si="220"/>
        <v>-1810</v>
      </c>
      <c r="NX36">
        <f t="shared" si="220"/>
        <v>-1800</v>
      </c>
      <c r="NY36">
        <f t="shared" si="220"/>
        <v>-1790</v>
      </c>
      <c r="NZ36">
        <f t="shared" si="220"/>
        <v>-1780</v>
      </c>
      <c r="OA36">
        <f t="shared" si="220"/>
        <v>-1770</v>
      </c>
      <c r="OB36">
        <f t="shared" si="220"/>
        <v>-1760</v>
      </c>
      <c r="OC36">
        <f t="shared" si="220"/>
        <v>-1750</v>
      </c>
      <c r="OD36">
        <f t="shared" si="220"/>
        <v>-1740</v>
      </c>
      <c r="OE36">
        <f t="shared" si="220"/>
        <v>-1730</v>
      </c>
      <c r="OF36">
        <f t="shared" si="220"/>
        <v>-1720</v>
      </c>
      <c r="OG36">
        <f t="shared" si="220"/>
        <v>-1710</v>
      </c>
      <c r="OH36">
        <f t="shared" si="220"/>
        <v>-1700</v>
      </c>
      <c r="OI36">
        <f t="shared" si="220"/>
        <v>-1690</v>
      </c>
      <c r="OJ36">
        <f t="shared" si="220"/>
        <v>-1680</v>
      </c>
      <c r="OK36">
        <f t="shared" si="220"/>
        <v>-1670</v>
      </c>
      <c r="OL36">
        <f t="shared" si="220"/>
        <v>-1660</v>
      </c>
      <c r="OM36">
        <f t="shared" si="220"/>
        <v>-1650</v>
      </c>
      <c r="ON36">
        <f t="shared" si="220"/>
        <v>-1640</v>
      </c>
      <c r="OO36">
        <f t="shared" si="220"/>
        <v>-1630</v>
      </c>
      <c r="OP36">
        <f t="shared" si="220"/>
        <v>-1620</v>
      </c>
      <c r="OQ36">
        <f t="shared" si="220"/>
        <v>-1610</v>
      </c>
      <c r="OR36">
        <f t="shared" si="220"/>
        <v>-1600</v>
      </c>
      <c r="OS36">
        <f t="shared" si="220"/>
        <v>-1590</v>
      </c>
      <c r="OT36">
        <f t="shared" si="220"/>
        <v>-1580</v>
      </c>
      <c r="OU36">
        <f t="shared" si="220"/>
        <v>-1570</v>
      </c>
      <c r="OV36">
        <f t="shared" si="220"/>
        <v>-1560</v>
      </c>
      <c r="OW36">
        <f t="shared" si="220"/>
        <v>-1550</v>
      </c>
      <c r="OX36">
        <f t="shared" si="220"/>
        <v>-1540</v>
      </c>
      <c r="OY36">
        <f t="shared" si="220"/>
        <v>-1530</v>
      </c>
      <c r="OZ36">
        <f t="shared" si="220"/>
        <v>-1520</v>
      </c>
      <c r="PA36">
        <f t="shared" si="220"/>
        <v>-1510</v>
      </c>
      <c r="PB36">
        <f t="shared" si="220"/>
        <v>-1500</v>
      </c>
      <c r="PC36">
        <f t="shared" si="220"/>
        <v>-1490</v>
      </c>
      <c r="PD36">
        <f t="shared" si="220"/>
        <v>-1480</v>
      </c>
      <c r="PE36">
        <f t="shared" si="220"/>
        <v>-1470</v>
      </c>
      <c r="PF36">
        <f t="shared" si="220"/>
        <v>-1460</v>
      </c>
      <c r="PG36">
        <f t="shared" si="220"/>
        <v>-1450</v>
      </c>
      <c r="PH36">
        <f t="shared" si="220"/>
        <v>-1440</v>
      </c>
      <c r="PI36">
        <f t="shared" si="220"/>
        <v>-1430</v>
      </c>
      <c r="PJ36">
        <f t="shared" si="220"/>
        <v>-1420</v>
      </c>
      <c r="PK36">
        <f t="shared" si="220"/>
        <v>-1410</v>
      </c>
      <c r="PL36">
        <f t="shared" si="220"/>
        <v>-1400</v>
      </c>
      <c r="PM36">
        <f t="shared" si="220"/>
        <v>-1390</v>
      </c>
      <c r="PN36">
        <f t="shared" si="220"/>
        <v>-1380</v>
      </c>
      <c r="PO36">
        <f t="shared" si="220"/>
        <v>-1370</v>
      </c>
      <c r="PP36">
        <f t="shared" si="220"/>
        <v>-1360</v>
      </c>
      <c r="PQ36">
        <f t="shared" si="220"/>
        <v>-1350</v>
      </c>
      <c r="PR36">
        <f t="shared" si="220"/>
        <v>-1340</v>
      </c>
      <c r="PS36">
        <f t="shared" si="220"/>
        <v>-1330</v>
      </c>
      <c r="PT36">
        <f t="shared" si="220"/>
        <v>-1320</v>
      </c>
      <c r="PU36">
        <f t="shared" si="220"/>
        <v>-1310</v>
      </c>
      <c r="PV36">
        <f t="shared" si="220"/>
        <v>-1300</v>
      </c>
      <c r="PW36">
        <f t="shared" si="220"/>
        <v>-1290</v>
      </c>
      <c r="PX36">
        <f t="shared" si="220"/>
        <v>-1280</v>
      </c>
      <c r="PY36">
        <f t="shared" si="220"/>
        <v>-1270</v>
      </c>
      <c r="PZ36">
        <f t="shared" si="220"/>
        <v>-1260</v>
      </c>
      <c r="QA36">
        <f t="shared" si="220"/>
        <v>-1250</v>
      </c>
      <c r="QB36">
        <f t="shared" si="220"/>
        <v>-1240</v>
      </c>
      <c r="QC36">
        <f t="shared" si="220"/>
        <v>-1230</v>
      </c>
      <c r="QD36">
        <f t="shared" si="220"/>
        <v>-1220</v>
      </c>
      <c r="QE36">
        <f t="shared" si="220"/>
        <v>-1210</v>
      </c>
      <c r="QF36">
        <f t="shared" si="220"/>
        <v>-1200</v>
      </c>
      <c r="QG36">
        <f t="shared" si="220"/>
        <v>-1190</v>
      </c>
      <c r="QH36">
        <f t="shared" ref="QH36:SS36" si="221">QH26-1900</f>
        <v>-1180</v>
      </c>
      <c r="QI36">
        <f t="shared" si="221"/>
        <v>-1170</v>
      </c>
      <c r="QJ36">
        <f t="shared" si="221"/>
        <v>-1160</v>
      </c>
      <c r="QK36">
        <f t="shared" si="221"/>
        <v>-1150</v>
      </c>
      <c r="QL36">
        <f t="shared" si="221"/>
        <v>-1140</v>
      </c>
      <c r="QM36">
        <f t="shared" si="221"/>
        <v>-1130</v>
      </c>
      <c r="QN36">
        <f t="shared" si="221"/>
        <v>-1120</v>
      </c>
      <c r="QO36">
        <f t="shared" si="221"/>
        <v>-1110</v>
      </c>
      <c r="QP36">
        <f t="shared" si="221"/>
        <v>-1100</v>
      </c>
      <c r="QQ36">
        <f t="shared" si="221"/>
        <v>-1090</v>
      </c>
      <c r="QR36">
        <f t="shared" si="221"/>
        <v>-1080</v>
      </c>
      <c r="QS36">
        <f t="shared" si="221"/>
        <v>-1070</v>
      </c>
      <c r="QT36">
        <f t="shared" si="221"/>
        <v>-1060</v>
      </c>
      <c r="QU36">
        <f t="shared" si="221"/>
        <v>-1050</v>
      </c>
      <c r="QV36">
        <f t="shared" si="221"/>
        <v>-1040</v>
      </c>
      <c r="QW36">
        <f t="shared" si="221"/>
        <v>-1030</v>
      </c>
      <c r="QX36">
        <f t="shared" si="221"/>
        <v>-1020</v>
      </c>
      <c r="QY36">
        <f t="shared" si="221"/>
        <v>-1010</v>
      </c>
      <c r="QZ36">
        <f t="shared" si="221"/>
        <v>-1000</v>
      </c>
      <c r="RA36">
        <f t="shared" si="221"/>
        <v>-990</v>
      </c>
      <c r="RB36">
        <f t="shared" si="221"/>
        <v>-980</v>
      </c>
      <c r="RC36">
        <f t="shared" si="221"/>
        <v>-970</v>
      </c>
      <c r="RD36">
        <f t="shared" si="221"/>
        <v>-960</v>
      </c>
      <c r="RE36">
        <f t="shared" si="221"/>
        <v>-950</v>
      </c>
      <c r="RF36">
        <f t="shared" si="221"/>
        <v>-940</v>
      </c>
      <c r="RG36">
        <f t="shared" si="221"/>
        <v>-930</v>
      </c>
      <c r="RH36">
        <f t="shared" si="221"/>
        <v>-920</v>
      </c>
      <c r="RI36">
        <f t="shared" si="221"/>
        <v>-910</v>
      </c>
      <c r="RJ36">
        <f t="shared" si="221"/>
        <v>-900</v>
      </c>
      <c r="RK36">
        <f t="shared" si="221"/>
        <v>-890</v>
      </c>
      <c r="RL36">
        <f t="shared" si="221"/>
        <v>-880</v>
      </c>
      <c r="RM36">
        <f t="shared" si="221"/>
        <v>-870</v>
      </c>
      <c r="RN36">
        <f t="shared" si="221"/>
        <v>-860</v>
      </c>
      <c r="RO36">
        <f t="shared" si="221"/>
        <v>-850</v>
      </c>
      <c r="RP36">
        <f t="shared" si="221"/>
        <v>-840</v>
      </c>
      <c r="RQ36">
        <f t="shared" si="221"/>
        <v>-830</v>
      </c>
      <c r="RR36">
        <f t="shared" si="221"/>
        <v>-820</v>
      </c>
      <c r="RS36">
        <f t="shared" si="221"/>
        <v>-810</v>
      </c>
      <c r="RT36">
        <f t="shared" si="221"/>
        <v>-800</v>
      </c>
      <c r="RU36">
        <f t="shared" si="221"/>
        <v>-790</v>
      </c>
      <c r="RV36">
        <f t="shared" si="221"/>
        <v>-780</v>
      </c>
      <c r="RW36">
        <f t="shared" si="221"/>
        <v>-770</v>
      </c>
      <c r="RX36">
        <f t="shared" si="221"/>
        <v>-760</v>
      </c>
      <c r="RY36">
        <f t="shared" si="221"/>
        <v>-750</v>
      </c>
      <c r="RZ36">
        <f t="shared" si="221"/>
        <v>-740</v>
      </c>
      <c r="SA36">
        <f t="shared" si="221"/>
        <v>-730</v>
      </c>
      <c r="SB36">
        <f t="shared" si="221"/>
        <v>-720</v>
      </c>
      <c r="SC36">
        <f t="shared" si="221"/>
        <v>-710</v>
      </c>
      <c r="SD36">
        <f t="shared" si="221"/>
        <v>-700</v>
      </c>
      <c r="SE36">
        <f t="shared" si="221"/>
        <v>-690</v>
      </c>
      <c r="SF36">
        <f t="shared" si="221"/>
        <v>-680</v>
      </c>
      <c r="SG36">
        <f t="shared" si="221"/>
        <v>-670</v>
      </c>
      <c r="SH36">
        <f t="shared" si="221"/>
        <v>-660</v>
      </c>
      <c r="SI36">
        <f t="shared" si="221"/>
        <v>-650</v>
      </c>
      <c r="SJ36">
        <f t="shared" si="221"/>
        <v>-640</v>
      </c>
      <c r="SK36">
        <f t="shared" si="221"/>
        <v>-630</v>
      </c>
      <c r="SL36">
        <f t="shared" si="221"/>
        <v>-620</v>
      </c>
      <c r="SM36">
        <f t="shared" si="221"/>
        <v>-610</v>
      </c>
      <c r="SN36">
        <f t="shared" si="221"/>
        <v>-600</v>
      </c>
      <c r="SO36">
        <f t="shared" si="221"/>
        <v>-590</v>
      </c>
      <c r="SP36">
        <f t="shared" si="221"/>
        <v>-580</v>
      </c>
      <c r="SQ36">
        <f t="shared" si="221"/>
        <v>-570</v>
      </c>
      <c r="SR36">
        <f t="shared" si="221"/>
        <v>-560</v>
      </c>
      <c r="SS36">
        <f t="shared" si="221"/>
        <v>-550</v>
      </c>
      <c r="ST36">
        <f t="shared" ref="ST36:TV36" si="222">ST26-1900</f>
        <v>-540</v>
      </c>
      <c r="SU36">
        <f t="shared" si="222"/>
        <v>-530</v>
      </c>
      <c r="SV36">
        <f t="shared" si="222"/>
        <v>-520</v>
      </c>
      <c r="SW36">
        <f t="shared" si="222"/>
        <v>-510</v>
      </c>
      <c r="SX36">
        <f t="shared" si="222"/>
        <v>-500</v>
      </c>
      <c r="SY36">
        <f t="shared" si="222"/>
        <v>-490</v>
      </c>
      <c r="SZ36">
        <f t="shared" si="222"/>
        <v>-480</v>
      </c>
      <c r="TA36">
        <f t="shared" si="222"/>
        <v>-470</v>
      </c>
      <c r="TB36">
        <f t="shared" si="222"/>
        <v>-460</v>
      </c>
      <c r="TC36">
        <f t="shared" si="222"/>
        <v>-450</v>
      </c>
      <c r="TD36">
        <f t="shared" si="222"/>
        <v>-440</v>
      </c>
      <c r="TE36">
        <f t="shared" si="222"/>
        <v>-430</v>
      </c>
      <c r="TF36">
        <f t="shared" si="222"/>
        <v>-420</v>
      </c>
      <c r="TG36">
        <f t="shared" si="222"/>
        <v>-410</v>
      </c>
      <c r="TH36">
        <f t="shared" si="222"/>
        <v>-400</v>
      </c>
      <c r="TI36">
        <f t="shared" si="222"/>
        <v>-390</v>
      </c>
      <c r="TJ36">
        <f t="shared" si="222"/>
        <v>-380</v>
      </c>
      <c r="TK36">
        <f t="shared" si="222"/>
        <v>-370</v>
      </c>
      <c r="TL36">
        <f t="shared" si="222"/>
        <v>-360</v>
      </c>
      <c r="TM36">
        <f t="shared" si="222"/>
        <v>-350</v>
      </c>
      <c r="TN36">
        <f t="shared" si="222"/>
        <v>-340</v>
      </c>
      <c r="TO36">
        <f t="shared" si="222"/>
        <v>-330</v>
      </c>
      <c r="TP36">
        <f t="shared" si="222"/>
        <v>-320</v>
      </c>
      <c r="TQ36">
        <f t="shared" si="222"/>
        <v>-310</v>
      </c>
      <c r="TR36">
        <f t="shared" si="222"/>
        <v>-300</v>
      </c>
      <c r="TS36">
        <f t="shared" si="222"/>
        <v>-290</v>
      </c>
      <c r="TT36">
        <f t="shared" si="222"/>
        <v>-280</v>
      </c>
      <c r="TU36">
        <f t="shared" si="222"/>
        <v>-279</v>
      </c>
      <c r="TV36">
        <f t="shared" si="222"/>
        <v>-278</v>
      </c>
      <c r="TW36">
        <f t="shared" ref="TW36" si="223">TW30-1600</f>
        <v>-1583.77</v>
      </c>
      <c r="TX36">
        <f t="shared" ref="TX36:WI36" si="224">TX26-1900</f>
        <v>-276</v>
      </c>
      <c r="TY36">
        <f t="shared" si="224"/>
        <v>-275</v>
      </c>
      <c r="TZ36">
        <f t="shared" si="224"/>
        <v>-274</v>
      </c>
      <c r="UA36">
        <f t="shared" si="224"/>
        <v>-273</v>
      </c>
      <c r="UB36">
        <f t="shared" si="224"/>
        <v>-272</v>
      </c>
      <c r="UC36">
        <f t="shared" si="224"/>
        <v>-271</v>
      </c>
      <c r="UD36">
        <f t="shared" si="224"/>
        <v>-270</v>
      </c>
      <c r="UE36">
        <f t="shared" si="224"/>
        <v>-269</v>
      </c>
      <c r="UF36">
        <f t="shared" si="224"/>
        <v>-268</v>
      </c>
      <c r="UG36">
        <f t="shared" si="224"/>
        <v>-267</v>
      </c>
      <c r="UH36">
        <f t="shared" si="224"/>
        <v>-266</v>
      </c>
      <c r="UI36">
        <f t="shared" si="224"/>
        <v>-265</v>
      </c>
      <c r="UJ36">
        <f t="shared" si="224"/>
        <v>-264</v>
      </c>
      <c r="UK36">
        <f t="shared" si="224"/>
        <v>-263</v>
      </c>
      <c r="UL36">
        <f t="shared" si="224"/>
        <v>-262</v>
      </c>
      <c r="UM36">
        <f t="shared" si="224"/>
        <v>-261</v>
      </c>
      <c r="UN36">
        <f t="shared" si="224"/>
        <v>-260</v>
      </c>
      <c r="UO36">
        <f t="shared" si="224"/>
        <v>-259</v>
      </c>
      <c r="UP36">
        <f t="shared" si="224"/>
        <v>-258</v>
      </c>
      <c r="UQ36">
        <f t="shared" si="224"/>
        <v>-257</v>
      </c>
      <c r="UR36">
        <f t="shared" si="224"/>
        <v>-256</v>
      </c>
      <c r="US36">
        <f t="shared" si="224"/>
        <v>-255</v>
      </c>
      <c r="UT36">
        <f t="shared" si="224"/>
        <v>-254</v>
      </c>
      <c r="UU36">
        <f t="shared" si="224"/>
        <v>-253</v>
      </c>
      <c r="UV36">
        <f t="shared" si="224"/>
        <v>-252</v>
      </c>
      <c r="UW36">
        <f t="shared" si="224"/>
        <v>-251</v>
      </c>
      <c r="UX36">
        <f t="shared" si="224"/>
        <v>-250</v>
      </c>
      <c r="UY36">
        <f t="shared" si="224"/>
        <v>-249</v>
      </c>
      <c r="UZ36">
        <f t="shared" si="224"/>
        <v>-248</v>
      </c>
      <c r="VA36">
        <f t="shared" si="224"/>
        <v>-247</v>
      </c>
      <c r="VB36">
        <f t="shared" si="224"/>
        <v>-246</v>
      </c>
      <c r="VC36">
        <f t="shared" si="224"/>
        <v>-245</v>
      </c>
      <c r="VD36">
        <f t="shared" si="224"/>
        <v>-244</v>
      </c>
      <c r="VE36">
        <f t="shared" si="224"/>
        <v>-243</v>
      </c>
      <c r="VF36">
        <f t="shared" si="224"/>
        <v>-242</v>
      </c>
      <c r="VG36">
        <f t="shared" si="224"/>
        <v>-241</v>
      </c>
      <c r="VH36">
        <f t="shared" si="224"/>
        <v>-240</v>
      </c>
      <c r="VI36">
        <f t="shared" si="224"/>
        <v>-239</v>
      </c>
      <c r="VJ36">
        <f t="shared" si="224"/>
        <v>-238</v>
      </c>
      <c r="VK36">
        <f t="shared" si="224"/>
        <v>-237</v>
      </c>
      <c r="VL36">
        <f t="shared" si="224"/>
        <v>-236</v>
      </c>
      <c r="VM36">
        <f t="shared" si="224"/>
        <v>-235</v>
      </c>
      <c r="VN36">
        <f t="shared" si="224"/>
        <v>-234</v>
      </c>
      <c r="VO36">
        <f t="shared" si="224"/>
        <v>-233</v>
      </c>
      <c r="VP36">
        <f t="shared" si="224"/>
        <v>-232</v>
      </c>
      <c r="VQ36">
        <f t="shared" si="224"/>
        <v>-231</v>
      </c>
      <c r="VR36">
        <f t="shared" si="224"/>
        <v>-230</v>
      </c>
      <c r="VS36">
        <f t="shared" si="224"/>
        <v>-229</v>
      </c>
      <c r="VT36">
        <f t="shared" si="224"/>
        <v>-228</v>
      </c>
      <c r="VU36">
        <f t="shared" si="224"/>
        <v>-227</v>
      </c>
      <c r="VV36">
        <f t="shared" si="224"/>
        <v>-226</v>
      </c>
      <c r="VW36">
        <f t="shared" si="224"/>
        <v>-225</v>
      </c>
      <c r="VX36">
        <f t="shared" si="224"/>
        <v>-224</v>
      </c>
      <c r="VY36">
        <f t="shared" si="224"/>
        <v>-223</v>
      </c>
      <c r="VZ36">
        <f t="shared" si="224"/>
        <v>-222</v>
      </c>
      <c r="WA36">
        <f t="shared" si="224"/>
        <v>-221</v>
      </c>
      <c r="WB36">
        <f t="shared" si="224"/>
        <v>-220</v>
      </c>
      <c r="WC36">
        <f t="shared" si="224"/>
        <v>-219</v>
      </c>
      <c r="WD36">
        <f t="shared" si="224"/>
        <v>-218</v>
      </c>
      <c r="WE36">
        <f t="shared" si="224"/>
        <v>-217</v>
      </c>
      <c r="WF36">
        <f t="shared" si="224"/>
        <v>-216</v>
      </c>
      <c r="WG36">
        <f t="shared" si="224"/>
        <v>-215</v>
      </c>
      <c r="WH36">
        <f t="shared" si="224"/>
        <v>-214</v>
      </c>
      <c r="WI36">
        <f t="shared" si="224"/>
        <v>-213</v>
      </c>
      <c r="WJ36">
        <f t="shared" ref="WJ36:YU36" si="225">WJ26-1900</f>
        <v>-212</v>
      </c>
      <c r="WK36">
        <f t="shared" si="225"/>
        <v>-211</v>
      </c>
      <c r="WL36">
        <f t="shared" si="225"/>
        <v>-210</v>
      </c>
      <c r="WM36">
        <f t="shared" si="225"/>
        <v>-209</v>
      </c>
      <c r="WN36">
        <f t="shared" si="225"/>
        <v>-208</v>
      </c>
      <c r="WO36">
        <f t="shared" si="225"/>
        <v>-207</v>
      </c>
      <c r="WP36">
        <f t="shared" si="225"/>
        <v>-206</v>
      </c>
      <c r="WQ36">
        <f t="shared" si="225"/>
        <v>-205</v>
      </c>
      <c r="WR36">
        <f t="shared" si="225"/>
        <v>-204</v>
      </c>
      <c r="WS36">
        <f t="shared" si="225"/>
        <v>-203</v>
      </c>
      <c r="WT36">
        <f t="shared" si="225"/>
        <v>-202</v>
      </c>
      <c r="WU36">
        <f t="shared" si="225"/>
        <v>-201</v>
      </c>
      <c r="WV36">
        <f t="shared" si="225"/>
        <v>-200</v>
      </c>
      <c r="WW36">
        <f t="shared" si="225"/>
        <v>-199</v>
      </c>
      <c r="WX36">
        <f t="shared" si="225"/>
        <v>-198</v>
      </c>
      <c r="WY36">
        <f t="shared" si="225"/>
        <v>-197</v>
      </c>
      <c r="WZ36">
        <f t="shared" si="225"/>
        <v>-196</v>
      </c>
      <c r="XA36">
        <f t="shared" si="225"/>
        <v>-195</v>
      </c>
      <c r="XB36">
        <f t="shared" si="225"/>
        <v>-194</v>
      </c>
      <c r="XC36">
        <f t="shared" si="225"/>
        <v>-193</v>
      </c>
      <c r="XD36">
        <f t="shared" si="225"/>
        <v>-192</v>
      </c>
      <c r="XE36">
        <f t="shared" si="225"/>
        <v>-191</v>
      </c>
      <c r="XF36">
        <f t="shared" si="225"/>
        <v>-190</v>
      </c>
      <c r="XG36">
        <f t="shared" si="225"/>
        <v>-189</v>
      </c>
      <c r="XH36">
        <f t="shared" si="225"/>
        <v>-188</v>
      </c>
      <c r="XI36">
        <f t="shared" si="225"/>
        <v>-187</v>
      </c>
      <c r="XJ36">
        <f t="shared" si="225"/>
        <v>-186</v>
      </c>
      <c r="XK36">
        <f t="shared" si="225"/>
        <v>-185</v>
      </c>
      <c r="XL36">
        <f t="shared" si="225"/>
        <v>-184</v>
      </c>
      <c r="XM36">
        <f t="shared" si="225"/>
        <v>-183</v>
      </c>
      <c r="XN36">
        <f t="shared" si="225"/>
        <v>-182</v>
      </c>
      <c r="XO36">
        <f t="shared" si="225"/>
        <v>-181</v>
      </c>
      <c r="XP36">
        <f t="shared" si="225"/>
        <v>-180</v>
      </c>
      <c r="XQ36">
        <f t="shared" si="225"/>
        <v>-179</v>
      </c>
      <c r="XR36">
        <f t="shared" si="225"/>
        <v>-178</v>
      </c>
      <c r="XS36">
        <f t="shared" si="225"/>
        <v>-177</v>
      </c>
      <c r="XT36">
        <f t="shared" si="225"/>
        <v>-176</v>
      </c>
      <c r="XU36">
        <f t="shared" si="225"/>
        <v>-175</v>
      </c>
      <c r="XV36">
        <f t="shared" si="225"/>
        <v>-174</v>
      </c>
      <c r="XW36">
        <f t="shared" si="225"/>
        <v>-173</v>
      </c>
      <c r="XX36">
        <f t="shared" si="225"/>
        <v>-172</v>
      </c>
      <c r="XY36">
        <f t="shared" si="225"/>
        <v>-171</v>
      </c>
      <c r="XZ36">
        <f t="shared" si="225"/>
        <v>-170</v>
      </c>
      <c r="YA36">
        <f t="shared" si="225"/>
        <v>-169</v>
      </c>
      <c r="YB36">
        <f t="shared" si="225"/>
        <v>-168</v>
      </c>
      <c r="YC36">
        <f t="shared" si="225"/>
        <v>-167</v>
      </c>
      <c r="YD36">
        <f t="shared" si="225"/>
        <v>-166</v>
      </c>
      <c r="YE36">
        <f t="shared" si="225"/>
        <v>-165</v>
      </c>
      <c r="YF36">
        <f t="shared" si="225"/>
        <v>-164</v>
      </c>
      <c r="YG36">
        <f t="shared" si="225"/>
        <v>-163</v>
      </c>
      <c r="YH36">
        <f t="shared" si="225"/>
        <v>-162</v>
      </c>
      <c r="YI36">
        <f t="shared" si="225"/>
        <v>-161</v>
      </c>
      <c r="YJ36">
        <f t="shared" si="225"/>
        <v>-160</v>
      </c>
      <c r="YK36">
        <f t="shared" si="225"/>
        <v>-159</v>
      </c>
      <c r="YL36">
        <f t="shared" si="225"/>
        <v>-158</v>
      </c>
      <c r="YM36">
        <f t="shared" si="225"/>
        <v>-157</v>
      </c>
      <c r="YN36">
        <f t="shared" si="225"/>
        <v>-156</v>
      </c>
      <c r="YO36">
        <f t="shared" si="225"/>
        <v>-155</v>
      </c>
      <c r="YP36">
        <f t="shared" si="225"/>
        <v>-154</v>
      </c>
      <c r="YQ36">
        <f t="shared" si="225"/>
        <v>-153</v>
      </c>
      <c r="YR36">
        <f t="shared" si="225"/>
        <v>-152</v>
      </c>
      <c r="YS36">
        <f t="shared" si="225"/>
        <v>-151</v>
      </c>
      <c r="YT36">
        <f t="shared" si="225"/>
        <v>-150</v>
      </c>
      <c r="YU36">
        <f t="shared" si="225"/>
        <v>-149</v>
      </c>
      <c r="YV36">
        <f t="shared" ref="YV36:ABG36" si="226">YV26-1900</f>
        <v>-148</v>
      </c>
      <c r="YW36">
        <f t="shared" si="226"/>
        <v>-147</v>
      </c>
      <c r="YX36">
        <f t="shared" si="226"/>
        <v>-146</v>
      </c>
      <c r="YY36">
        <f t="shared" si="226"/>
        <v>-145</v>
      </c>
      <c r="YZ36">
        <f t="shared" si="226"/>
        <v>-144</v>
      </c>
      <c r="ZA36">
        <f t="shared" si="226"/>
        <v>-143</v>
      </c>
      <c r="ZB36">
        <f t="shared" si="226"/>
        <v>-142</v>
      </c>
      <c r="ZC36">
        <f t="shared" si="226"/>
        <v>-141</v>
      </c>
      <c r="ZD36">
        <f t="shared" si="226"/>
        <v>-140</v>
      </c>
      <c r="ZE36">
        <f t="shared" si="226"/>
        <v>-139</v>
      </c>
      <c r="ZF36">
        <f t="shared" si="226"/>
        <v>-138</v>
      </c>
      <c r="ZG36">
        <f t="shared" si="226"/>
        <v>-137</v>
      </c>
      <c r="ZH36">
        <f t="shared" si="226"/>
        <v>-136</v>
      </c>
      <c r="ZI36">
        <f t="shared" si="226"/>
        <v>-135</v>
      </c>
      <c r="ZJ36">
        <f t="shared" si="226"/>
        <v>-134</v>
      </c>
      <c r="ZK36">
        <f t="shared" si="226"/>
        <v>-133</v>
      </c>
      <c r="ZL36">
        <f t="shared" si="226"/>
        <v>-132</v>
      </c>
      <c r="ZM36">
        <f t="shared" si="226"/>
        <v>-131</v>
      </c>
      <c r="ZN36">
        <f t="shared" si="226"/>
        <v>-130</v>
      </c>
      <c r="ZO36">
        <f t="shared" si="226"/>
        <v>-129</v>
      </c>
      <c r="ZP36">
        <f t="shared" si="226"/>
        <v>-128</v>
      </c>
      <c r="ZQ36">
        <f t="shared" si="226"/>
        <v>-127</v>
      </c>
      <c r="ZR36">
        <f t="shared" si="226"/>
        <v>-126</v>
      </c>
      <c r="ZS36">
        <f t="shared" si="226"/>
        <v>-125</v>
      </c>
      <c r="ZT36">
        <f t="shared" si="226"/>
        <v>-124</v>
      </c>
      <c r="ZU36">
        <f t="shared" si="226"/>
        <v>-123</v>
      </c>
      <c r="ZV36">
        <f t="shared" si="226"/>
        <v>-122</v>
      </c>
      <c r="ZW36">
        <f t="shared" si="226"/>
        <v>-121</v>
      </c>
      <c r="ZX36">
        <f t="shared" si="226"/>
        <v>-120</v>
      </c>
      <c r="ZY36">
        <f t="shared" si="226"/>
        <v>-119</v>
      </c>
      <c r="ZZ36">
        <f t="shared" si="226"/>
        <v>-118</v>
      </c>
      <c r="AAA36">
        <f t="shared" si="226"/>
        <v>-117</v>
      </c>
      <c r="AAB36">
        <f t="shared" si="226"/>
        <v>-116</v>
      </c>
      <c r="AAC36">
        <f t="shared" si="226"/>
        <v>-115</v>
      </c>
      <c r="AAD36">
        <f t="shared" si="226"/>
        <v>-114</v>
      </c>
      <c r="AAE36">
        <f t="shared" si="226"/>
        <v>-113</v>
      </c>
      <c r="AAF36">
        <f t="shared" si="226"/>
        <v>-112</v>
      </c>
      <c r="AAG36">
        <f t="shared" si="226"/>
        <v>-111</v>
      </c>
      <c r="AAH36">
        <f t="shared" si="226"/>
        <v>-110</v>
      </c>
      <c r="AAI36">
        <f t="shared" si="226"/>
        <v>-109</v>
      </c>
      <c r="AAJ36">
        <f t="shared" si="226"/>
        <v>-108</v>
      </c>
      <c r="AAK36">
        <f t="shared" si="226"/>
        <v>-107</v>
      </c>
      <c r="AAL36">
        <f t="shared" si="226"/>
        <v>-106</v>
      </c>
      <c r="AAM36">
        <f t="shared" si="226"/>
        <v>-105</v>
      </c>
      <c r="AAN36">
        <f t="shared" si="226"/>
        <v>-104</v>
      </c>
      <c r="AAO36">
        <f t="shared" si="226"/>
        <v>-103</v>
      </c>
      <c r="AAP36">
        <f t="shared" si="226"/>
        <v>-102</v>
      </c>
      <c r="AAQ36">
        <f t="shared" si="226"/>
        <v>-101</v>
      </c>
      <c r="AAR36">
        <f t="shared" si="226"/>
        <v>-100</v>
      </c>
      <c r="AAS36">
        <f t="shared" si="226"/>
        <v>-99</v>
      </c>
      <c r="AAT36">
        <f t="shared" si="226"/>
        <v>-98</v>
      </c>
      <c r="AAU36">
        <f t="shared" si="226"/>
        <v>-97</v>
      </c>
      <c r="AAV36">
        <f t="shared" si="226"/>
        <v>-96</v>
      </c>
      <c r="AAW36">
        <f t="shared" si="226"/>
        <v>-95</v>
      </c>
      <c r="AAX36">
        <f t="shared" si="226"/>
        <v>-94</v>
      </c>
      <c r="AAY36">
        <f t="shared" si="226"/>
        <v>-93</v>
      </c>
      <c r="AAZ36">
        <f t="shared" si="226"/>
        <v>-92</v>
      </c>
      <c r="ABA36">
        <f t="shared" si="226"/>
        <v>-91</v>
      </c>
      <c r="ABB36">
        <f t="shared" si="226"/>
        <v>-90</v>
      </c>
      <c r="ABC36">
        <f t="shared" si="226"/>
        <v>-89</v>
      </c>
      <c r="ABD36">
        <f t="shared" si="226"/>
        <v>-88</v>
      </c>
      <c r="ABE36">
        <f t="shared" si="226"/>
        <v>-87</v>
      </c>
      <c r="ABF36">
        <f t="shared" si="226"/>
        <v>-86</v>
      </c>
      <c r="ABG36">
        <f t="shared" si="226"/>
        <v>-85</v>
      </c>
      <c r="ABH36">
        <f t="shared" ref="ABH36:ADS36" si="227">ABH26-1900</f>
        <v>-84</v>
      </c>
      <c r="ABI36">
        <f t="shared" si="227"/>
        <v>-83</v>
      </c>
      <c r="ABJ36">
        <f t="shared" si="227"/>
        <v>-82</v>
      </c>
      <c r="ABK36">
        <f t="shared" si="227"/>
        <v>-81</v>
      </c>
      <c r="ABL36">
        <f t="shared" si="227"/>
        <v>-80</v>
      </c>
      <c r="ABM36">
        <f t="shared" si="227"/>
        <v>-79</v>
      </c>
      <c r="ABN36">
        <f t="shared" si="227"/>
        <v>-78</v>
      </c>
      <c r="ABO36">
        <f t="shared" si="227"/>
        <v>-77</v>
      </c>
      <c r="ABP36">
        <f t="shared" si="227"/>
        <v>-76</v>
      </c>
      <c r="ABQ36">
        <f t="shared" si="227"/>
        <v>-75</v>
      </c>
      <c r="ABR36">
        <f t="shared" si="227"/>
        <v>-74</v>
      </c>
      <c r="ABS36">
        <f t="shared" si="227"/>
        <v>-73</v>
      </c>
      <c r="ABT36">
        <f t="shared" si="227"/>
        <v>-72</v>
      </c>
      <c r="ABU36">
        <f t="shared" si="227"/>
        <v>-71</v>
      </c>
      <c r="ABV36">
        <f t="shared" si="227"/>
        <v>-70</v>
      </c>
      <c r="ABW36">
        <f t="shared" si="227"/>
        <v>-69</v>
      </c>
      <c r="ABX36">
        <f t="shared" si="227"/>
        <v>-68</v>
      </c>
      <c r="ABY36">
        <f t="shared" si="227"/>
        <v>-67</v>
      </c>
      <c r="ABZ36">
        <f t="shared" si="227"/>
        <v>-66</v>
      </c>
      <c r="ACA36">
        <f t="shared" si="227"/>
        <v>-65</v>
      </c>
      <c r="ACB36">
        <f t="shared" si="227"/>
        <v>-64</v>
      </c>
      <c r="ACC36">
        <f t="shared" si="227"/>
        <v>-63</v>
      </c>
      <c r="ACD36">
        <f t="shared" si="227"/>
        <v>-62</v>
      </c>
      <c r="ACE36">
        <f t="shared" si="227"/>
        <v>-61</v>
      </c>
      <c r="ACF36">
        <f t="shared" si="227"/>
        <v>-60</v>
      </c>
      <c r="ACG36">
        <f t="shared" si="227"/>
        <v>-59</v>
      </c>
      <c r="ACH36">
        <f t="shared" si="227"/>
        <v>-58</v>
      </c>
      <c r="ACI36">
        <f t="shared" si="227"/>
        <v>-57</v>
      </c>
      <c r="ACJ36">
        <f t="shared" si="227"/>
        <v>-56</v>
      </c>
      <c r="ACK36">
        <f t="shared" si="227"/>
        <v>-55</v>
      </c>
      <c r="ACL36">
        <f t="shared" si="227"/>
        <v>-54</v>
      </c>
      <c r="ACM36">
        <f t="shared" si="227"/>
        <v>-53</v>
      </c>
      <c r="ACN36">
        <f t="shared" si="227"/>
        <v>-52</v>
      </c>
      <c r="ACO36">
        <f t="shared" si="227"/>
        <v>-51</v>
      </c>
      <c r="ACP36">
        <f t="shared" si="227"/>
        <v>-50</v>
      </c>
      <c r="ACQ36">
        <f t="shared" si="227"/>
        <v>-49</v>
      </c>
      <c r="ACR36">
        <f t="shared" si="227"/>
        <v>-48</v>
      </c>
      <c r="ACS36">
        <f t="shared" si="227"/>
        <v>-47</v>
      </c>
      <c r="ACT36">
        <f t="shared" si="227"/>
        <v>-46</v>
      </c>
      <c r="ACU36">
        <f t="shared" si="227"/>
        <v>-45</v>
      </c>
      <c r="ACV36">
        <f t="shared" si="227"/>
        <v>-44</v>
      </c>
      <c r="ACW36">
        <f t="shared" si="227"/>
        <v>-43</v>
      </c>
      <c r="ACX36">
        <f t="shared" si="227"/>
        <v>-42</v>
      </c>
      <c r="ACY36">
        <f t="shared" si="227"/>
        <v>-41</v>
      </c>
      <c r="ACZ36">
        <f t="shared" si="227"/>
        <v>-40</v>
      </c>
      <c r="ADA36">
        <f t="shared" si="227"/>
        <v>-39</v>
      </c>
      <c r="ADB36">
        <f t="shared" si="227"/>
        <v>-38</v>
      </c>
      <c r="ADC36">
        <f t="shared" si="227"/>
        <v>-37</v>
      </c>
      <c r="ADD36">
        <f t="shared" si="227"/>
        <v>-36</v>
      </c>
      <c r="ADE36">
        <f t="shared" si="227"/>
        <v>-35</v>
      </c>
      <c r="ADF36">
        <f t="shared" si="227"/>
        <v>-34</v>
      </c>
      <c r="ADG36">
        <f t="shared" si="227"/>
        <v>-33</v>
      </c>
      <c r="ADH36">
        <f t="shared" si="227"/>
        <v>-32</v>
      </c>
      <c r="ADI36">
        <f t="shared" si="227"/>
        <v>-31</v>
      </c>
      <c r="ADJ36">
        <f t="shared" si="227"/>
        <v>-30</v>
      </c>
      <c r="ADK36">
        <f t="shared" si="227"/>
        <v>-29</v>
      </c>
      <c r="ADL36">
        <f t="shared" si="227"/>
        <v>-28</v>
      </c>
      <c r="ADM36">
        <f t="shared" si="227"/>
        <v>-27</v>
      </c>
      <c r="ADN36">
        <f t="shared" si="227"/>
        <v>-26</v>
      </c>
      <c r="ADO36">
        <f t="shared" si="227"/>
        <v>-25</v>
      </c>
      <c r="ADP36">
        <f t="shared" si="227"/>
        <v>-24</v>
      </c>
      <c r="ADQ36">
        <f t="shared" si="227"/>
        <v>-23</v>
      </c>
      <c r="ADR36">
        <f t="shared" si="227"/>
        <v>-22</v>
      </c>
      <c r="ADS36">
        <f t="shared" si="227"/>
        <v>-21</v>
      </c>
      <c r="ADT36">
        <f t="shared" ref="ADT36:AGE36" si="228">ADT26-1900</f>
        <v>-20</v>
      </c>
      <c r="ADU36">
        <f t="shared" si="228"/>
        <v>-19</v>
      </c>
      <c r="ADV36">
        <f t="shared" si="228"/>
        <v>-18</v>
      </c>
      <c r="ADW36">
        <f t="shared" si="228"/>
        <v>-17</v>
      </c>
      <c r="ADX36">
        <f t="shared" si="228"/>
        <v>-16</v>
      </c>
      <c r="ADY36">
        <f t="shared" si="228"/>
        <v>-15</v>
      </c>
      <c r="ADZ36">
        <f t="shared" si="228"/>
        <v>-14</v>
      </c>
      <c r="AEA36">
        <f t="shared" si="228"/>
        <v>-13</v>
      </c>
      <c r="AEB36">
        <f t="shared" si="228"/>
        <v>-12</v>
      </c>
      <c r="AEC36">
        <f t="shared" si="228"/>
        <v>-11</v>
      </c>
      <c r="AED36">
        <f t="shared" si="228"/>
        <v>-10</v>
      </c>
      <c r="AEE36">
        <f t="shared" si="228"/>
        <v>-9</v>
      </c>
      <c r="AEF36">
        <f t="shared" si="228"/>
        <v>-8</v>
      </c>
      <c r="AEG36">
        <f t="shared" si="228"/>
        <v>-7</v>
      </c>
      <c r="AEH36">
        <f t="shared" si="228"/>
        <v>-6</v>
      </c>
      <c r="AEI36">
        <f t="shared" si="228"/>
        <v>-5</v>
      </c>
      <c r="AEJ36">
        <f t="shared" si="228"/>
        <v>-4</v>
      </c>
      <c r="AEK36">
        <f t="shared" si="228"/>
        <v>-3</v>
      </c>
      <c r="AEL36">
        <f t="shared" si="228"/>
        <v>-2</v>
      </c>
      <c r="AEM36">
        <f t="shared" si="228"/>
        <v>-1</v>
      </c>
      <c r="AEN36">
        <f t="shared" si="228"/>
        <v>0</v>
      </c>
      <c r="AEO36">
        <f t="shared" si="228"/>
        <v>1</v>
      </c>
      <c r="AEP36">
        <f t="shared" si="228"/>
        <v>2</v>
      </c>
      <c r="AEQ36">
        <f t="shared" si="228"/>
        <v>3</v>
      </c>
      <c r="AER36">
        <f t="shared" si="228"/>
        <v>4</v>
      </c>
      <c r="AES36">
        <f t="shared" si="228"/>
        <v>5</v>
      </c>
      <c r="AET36">
        <f t="shared" si="228"/>
        <v>6</v>
      </c>
      <c r="AEU36">
        <f t="shared" si="228"/>
        <v>7</v>
      </c>
      <c r="AEV36">
        <f t="shared" si="228"/>
        <v>8</v>
      </c>
      <c r="AEW36">
        <f t="shared" si="228"/>
        <v>9</v>
      </c>
      <c r="AEX36">
        <f t="shared" si="228"/>
        <v>10</v>
      </c>
      <c r="AEY36">
        <f t="shared" si="228"/>
        <v>11</v>
      </c>
      <c r="AEZ36">
        <f t="shared" si="228"/>
        <v>12</v>
      </c>
      <c r="AFA36">
        <f t="shared" si="228"/>
        <v>13</v>
      </c>
      <c r="AFB36">
        <f t="shared" si="228"/>
        <v>14</v>
      </c>
      <c r="AFC36">
        <f t="shared" si="228"/>
        <v>15</v>
      </c>
      <c r="AFD36">
        <f t="shared" si="228"/>
        <v>16</v>
      </c>
      <c r="AFE36">
        <f t="shared" si="228"/>
        <v>17</v>
      </c>
      <c r="AFF36">
        <f t="shared" si="228"/>
        <v>18</v>
      </c>
      <c r="AFG36">
        <f t="shared" si="228"/>
        <v>19</v>
      </c>
      <c r="AFH36">
        <f t="shared" si="228"/>
        <v>20</v>
      </c>
      <c r="AFI36">
        <f t="shared" si="228"/>
        <v>21</v>
      </c>
      <c r="AFJ36">
        <f t="shared" si="228"/>
        <v>22</v>
      </c>
      <c r="AFK36">
        <f t="shared" si="228"/>
        <v>23</v>
      </c>
      <c r="AFL36">
        <f t="shared" si="228"/>
        <v>24</v>
      </c>
      <c r="AFM36">
        <f t="shared" si="228"/>
        <v>25</v>
      </c>
      <c r="AFN36">
        <f t="shared" si="228"/>
        <v>26</v>
      </c>
      <c r="AFO36">
        <f t="shared" si="228"/>
        <v>27</v>
      </c>
      <c r="AFP36">
        <f t="shared" si="228"/>
        <v>28</v>
      </c>
      <c r="AFQ36">
        <f t="shared" si="228"/>
        <v>29</v>
      </c>
      <c r="AFR36">
        <f t="shared" si="228"/>
        <v>30</v>
      </c>
      <c r="AFS36">
        <f t="shared" si="228"/>
        <v>31</v>
      </c>
      <c r="AFT36">
        <f t="shared" si="228"/>
        <v>32</v>
      </c>
      <c r="AFU36">
        <f t="shared" si="228"/>
        <v>33</v>
      </c>
      <c r="AFV36">
        <f t="shared" si="228"/>
        <v>34</v>
      </c>
      <c r="AFW36">
        <f t="shared" si="228"/>
        <v>35</v>
      </c>
      <c r="AFX36">
        <f t="shared" si="228"/>
        <v>36</v>
      </c>
      <c r="AFY36">
        <f t="shared" si="228"/>
        <v>37</v>
      </c>
      <c r="AFZ36">
        <f t="shared" si="228"/>
        <v>38</v>
      </c>
      <c r="AGA36">
        <f t="shared" si="228"/>
        <v>39</v>
      </c>
      <c r="AGB36">
        <f t="shared" si="228"/>
        <v>40</v>
      </c>
      <c r="AGC36">
        <f t="shared" si="228"/>
        <v>41</v>
      </c>
      <c r="AGD36">
        <f t="shared" si="228"/>
        <v>42</v>
      </c>
      <c r="AGE36">
        <f t="shared" si="228"/>
        <v>43</v>
      </c>
      <c r="AGF36">
        <f t="shared" ref="AGF36:AIQ36" si="229">AGF26-1900</f>
        <v>44</v>
      </c>
      <c r="AGG36">
        <f t="shared" si="229"/>
        <v>45</v>
      </c>
      <c r="AGH36">
        <f t="shared" si="229"/>
        <v>46</v>
      </c>
      <c r="AGI36">
        <f t="shared" si="229"/>
        <v>47</v>
      </c>
      <c r="AGJ36">
        <f t="shared" si="229"/>
        <v>48</v>
      </c>
      <c r="AGK36">
        <f t="shared" si="229"/>
        <v>49</v>
      </c>
      <c r="AGL36">
        <f t="shared" si="229"/>
        <v>50</v>
      </c>
      <c r="AGM36">
        <f t="shared" si="229"/>
        <v>51</v>
      </c>
      <c r="AGN36">
        <f t="shared" si="229"/>
        <v>52</v>
      </c>
      <c r="AGO36">
        <f t="shared" si="229"/>
        <v>53</v>
      </c>
      <c r="AGP36">
        <f t="shared" si="229"/>
        <v>54</v>
      </c>
      <c r="AGQ36">
        <f t="shared" si="229"/>
        <v>55</v>
      </c>
      <c r="AGR36">
        <f t="shared" si="229"/>
        <v>56</v>
      </c>
      <c r="AGS36">
        <f t="shared" si="229"/>
        <v>57</v>
      </c>
      <c r="AGT36">
        <f t="shared" si="229"/>
        <v>58</v>
      </c>
      <c r="AGU36">
        <f t="shared" si="229"/>
        <v>59</v>
      </c>
      <c r="AGV36">
        <f t="shared" si="229"/>
        <v>60</v>
      </c>
      <c r="AGW36">
        <f t="shared" si="229"/>
        <v>61</v>
      </c>
      <c r="AGX36">
        <f t="shared" si="229"/>
        <v>62</v>
      </c>
      <c r="AGY36">
        <f t="shared" si="229"/>
        <v>63</v>
      </c>
      <c r="AGZ36">
        <f t="shared" si="229"/>
        <v>64</v>
      </c>
      <c r="AHA36">
        <f t="shared" si="229"/>
        <v>65</v>
      </c>
      <c r="AHB36">
        <f t="shared" si="229"/>
        <v>66</v>
      </c>
      <c r="AHC36">
        <f t="shared" si="229"/>
        <v>67</v>
      </c>
      <c r="AHD36">
        <f t="shared" si="229"/>
        <v>68</v>
      </c>
      <c r="AHE36">
        <f t="shared" si="229"/>
        <v>69</v>
      </c>
      <c r="AHF36">
        <f t="shared" si="229"/>
        <v>70</v>
      </c>
      <c r="AHG36">
        <f t="shared" si="229"/>
        <v>71</v>
      </c>
      <c r="AHH36">
        <f t="shared" si="229"/>
        <v>72</v>
      </c>
      <c r="AHI36">
        <f t="shared" si="229"/>
        <v>73</v>
      </c>
      <c r="AHJ36">
        <f t="shared" si="229"/>
        <v>74</v>
      </c>
      <c r="AHK36">
        <f t="shared" si="229"/>
        <v>75</v>
      </c>
      <c r="AHL36">
        <f t="shared" si="229"/>
        <v>76</v>
      </c>
      <c r="AHM36">
        <f t="shared" si="229"/>
        <v>77</v>
      </c>
      <c r="AHN36">
        <f t="shared" si="229"/>
        <v>78</v>
      </c>
      <c r="AHO36">
        <f t="shared" si="229"/>
        <v>79</v>
      </c>
      <c r="AHP36">
        <f t="shared" si="229"/>
        <v>80</v>
      </c>
      <c r="AHQ36">
        <f t="shared" si="229"/>
        <v>81</v>
      </c>
      <c r="AHR36">
        <f t="shared" si="229"/>
        <v>82</v>
      </c>
      <c r="AHS36">
        <f t="shared" si="229"/>
        <v>83</v>
      </c>
      <c r="AHT36">
        <f t="shared" si="229"/>
        <v>84</v>
      </c>
      <c r="AHU36">
        <f t="shared" si="229"/>
        <v>85</v>
      </c>
      <c r="AHV36">
        <f t="shared" si="229"/>
        <v>86</v>
      </c>
      <c r="AHW36">
        <f t="shared" si="229"/>
        <v>87</v>
      </c>
      <c r="AHX36">
        <f t="shared" si="229"/>
        <v>88</v>
      </c>
      <c r="AHY36">
        <f t="shared" si="229"/>
        <v>89</v>
      </c>
      <c r="AHZ36">
        <f t="shared" si="229"/>
        <v>90</v>
      </c>
      <c r="AIA36">
        <f t="shared" si="229"/>
        <v>91</v>
      </c>
      <c r="AIB36">
        <f t="shared" si="229"/>
        <v>92</v>
      </c>
      <c r="AIC36">
        <f t="shared" si="229"/>
        <v>93</v>
      </c>
      <c r="AID36">
        <f t="shared" si="229"/>
        <v>94</v>
      </c>
      <c r="AIE36">
        <f t="shared" si="229"/>
        <v>95</v>
      </c>
      <c r="AIF36">
        <f t="shared" si="229"/>
        <v>96</v>
      </c>
      <c r="AIG36">
        <f t="shared" si="229"/>
        <v>97</v>
      </c>
      <c r="AIH36">
        <f t="shared" si="229"/>
        <v>98</v>
      </c>
      <c r="AII36">
        <f t="shared" si="229"/>
        <v>99</v>
      </c>
      <c r="AIJ36">
        <f t="shared" si="229"/>
        <v>100</v>
      </c>
      <c r="AIK36">
        <f t="shared" si="229"/>
        <v>101</v>
      </c>
      <c r="AIL36">
        <f t="shared" si="229"/>
        <v>102</v>
      </c>
      <c r="AIM36">
        <f t="shared" si="229"/>
        <v>103</v>
      </c>
      <c r="AIN36">
        <f t="shared" si="229"/>
        <v>104</v>
      </c>
      <c r="AIO36">
        <f t="shared" si="229"/>
        <v>105</v>
      </c>
      <c r="AIP36">
        <f t="shared" si="229"/>
        <v>106</v>
      </c>
      <c r="AIQ36">
        <f t="shared" si="229"/>
        <v>107</v>
      </c>
      <c r="AIR36">
        <f t="shared" ref="AIR36:ALC36" si="230">AIR26-1900</f>
        <v>108</v>
      </c>
      <c r="AIS36">
        <f t="shared" si="230"/>
        <v>109</v>
      </c>
      <c r="AIT36">
        <f t="shared" si="230"/>
        <v>110</v>
      </c>
      <c r="AIU36">
        <f t="shared" si="230"/>
        <v>120</v>
      </c>
      <c r="AIV36">
        <f t="shared" si="230"/>
        <v>130</v>
      </c>
      <c r="AIW36">
        <f t="shared" si="230"/>
        <v>140</v>
      </c>
      <c r="AIX36">
        <f t="shared" si="230"/>
        <v>150</v>
      </c>
      <c r="AIY36">
        <f t="shared" si="230"/>
        <v>160</v>
      </c>
      <c r="AIZ36">
        <f t="shared" si="230"/>
        <v>170</v>
      </c>
      <c r="AJA36">
        <f t="shared" si="230"/>
        <v>180</v>
      </c>
      <c r="AJB36">
        <f t="shared" si="230"/>
        <v>190</v>
      </c>
      <c r="AJC36">
        <f t="shared" si="230"/>
        <v>200</v>
      </c>
      <c r="AJD36">
        <f t="shared" si="230"/>
        <v>210</v>
      </c>
      <c r="AJE36">
        <f t="shared" si="230"/>
        <v>220</v>
      </c>
      <c r="AJF36">
        <f t="shared" si="230"/>
        <v>230</v>
      </c>
      <c r="AJG36">
        <f t="shared" si="230"/>
        <v>240</v>
      </c>
      <c r="AJH36">
        <f t="shared" si="230"/>
        <v>250</v>
      </c>
      <c r="AJI36">
        <f t="shared" si="230"/>
        <v>260</v>
      </c>
      <c r="AJJ36">
        <f t="shared" si="230"/>
        <v>270</v>
      </c>
      <c r="AJK36">
        <f t="shared" si="230"/>
        <v>280</v>
      </c>
      <c r="AJL36">
        <f t="shared" si="230"/>
        <v>290</v>
      </c>
      <c r="AJM36">
        <f t="shared" si="230"/>
        <v>300</v>
      </c>
      <c r="AJN36">
        <f t="shared" si="230"/>
        <v>310</v>
      </c>
      <c r="AJO36">
        <f t="shared" si="230"/>
        <v>320</v>
      </c>
      <c r="AJP36">
        <f t="shared" si="230"/>
        <v>330</v>
      </c>
      <c r="AJQ36">
        <f t="shared" si="230"/>
        <v>340</v>
      </c>
      <c r="AJR36">
        <f t="shared" si="230"/>
        <v>350</v>
      </c>
      <c r="AJS36">
        <f t="shared" si="230"/>
        <v>360</v>
      </c>
      <c r="AJT36">
        <f t="shared" si="230"/>
        <v>370</v>
      </c>
      <c r="AJU36">
        <f t="shared" si="230"/>
        <v>380</v>
      </c>
      <c r="AJV36">
        <f t="shared" si="230"/>
        <v>390</v>
      </c>
      <c r="AJW36">
        <f t="shared" si="230"/>
        <v>400</v>
      </c>
      <c r="AJX36">
        <f t="shared" si="230"/>
        <v>410</v>
      </c>
      <c r="AJY36">
        <f t="shared" si="230"/>
        <v>420</v>
      </c>
      <c r="AJZ36">
        <f t="shared" si="230"/>
        <v>430</v>
      </c>
      <c r="AKA36">
        <f t="shared" si="230"/>
        <v>440</v>
      </c>
      <c r="AKB36">
        <f t="shared" si="230"/>
        <v>450</v>
      </c>
      <c r="AKC36">
        <f t="shared" si="230"/>
        <v>460</v>
      </c>
      <c r="AKD36">
        <f t="shared" si="230"/>
        <v>470</v>
      </c>
      <c r="AKE36">
        <f t="shared" si="230"/>
        <v>480</v>
      </c>
      <c r="AKF36">
        <f t="shared" si="230"/>
        <v>490</v>
      </c>
      <c r="AKG36">
        <f t="shared" si="230"/>
        <v>500</v>
      </c>
      <c r="AKH36">
        <f t="shared" si="230"/>
        <v>510</v>
      </c>
      <c r="AKI36">
        <f t="shared" si="230"/>
        <v>520</v>
      </c>
      <c r="AKJ36">
        <f t="shared" si="230"/>
        <v>530</v>
      </c>
      <c r="AKK36">
        <f t="shared" si="230"/>
        <v>540</v>
      </c>
      <c r="AKL36">
        <f t="shared" si="230"/>
        <v>550</v>
      </c>
      <c r="AKM36">
        <f t="shared" si="230"/>
        <v>560</v>
      </c>
      <c r="AKN36">
        <f t="shared" si="230"/>
        <v>570</v>
      </c>
      <c r="AKO36">
        <f t="shared" si="230"/>
        <v>580</v>
      </c>
      <c r="AKP36">
        <f t="shared" si="230"/>
        <v>590</v>
      </c>
      <c r="AKQ36">
        <f t="shared" si="230"/>
        <v>600</v>
      </c>
      <c r="AKR36">
        <f t="shared" si="230"/>
        <v>610</v>
      </c>
      <c r="AKS36">
        <f t="shared" si="230"/>
        <v>620</v>
      </c>
      <c r="AKT36">
        <f t="shared" si="230"/>
        <v>630</v>
      </c>
      <c r="AKU36">
        <f t="shared" si="230"/>
        <v>640</v>
      </c>
      <c r="AKV36">
        <f t="shared" si="230"/>
        <v>650</v>
      </c>
      <c r="AKW36">
        <f t="shared" si="230"/>
        <v>660</v>
      </c>
      <c r="AKX36">
        <f t="shared" si="230"/>
        <v>670</v>
      </c>
      <c r="AKY36">
        <f t="shared" si="230"/>
        <v>680</v>
      </c>
      <c r="AKZ36">
        <f t="shared" si="230"/>
        <v>690</v>
      </c>
      <c r="ALA36">
        <f t="shared" si="230"/>
        <v>700</v>
      </c>
      <c r="ALB36">
        <f t="shared" si="230"/>
        <v>710</v>
      </c>
      <c r="ALC36">
        <f t="shared" si="230"/>
        <v>720</v>
      </c>
      <c r="ALD36">
        <f t="shared" ref="ALD36:ANO36" si="231">ALD26-1900</f>
        <v>730</v>
      </c>
      <c r="ALE36">
        <f t="shared" si="231"/>
        <v>740</v>
      </c>
      <c r="ALF36">
        <f t="shared" si="231"/>
        <v>750</v>
      </c>
      <c r="ALG36">
        <f t="shared" si="231"/>
        <v>760</v>
      </c>
      <c r="ALH36">
        <f t="shared" si="231"/>
        <v>770</v>
      </c>
      <c r="ALI36">
        <f t="shared" si="231"/>
        <v>780</v>
      </c>
      <c r="ALJ36">
        <f t="shared" si="231"/>
        <v>790</v>
      </c>
      <c r="ALK36">
        <f t="shared" si="231"/>
        <v>800</v>
      </c>
      <c r="ALL36">
        <f t="shared" si="231"/>
        <v>810</v>
      </c>
      <c r="ALM36">
        <f t="shared" si="231"/>
        <v>820</v>
      </c>
      <c r="ALN36">
        <f t="shared" si="231"/>
        <v>830</v>
      </c>
      <c r="ALO36">
        <f t="shared" si="231"/>
        <v>840</v>
      </c>
      <c r="ALP36">
        <f t="shared" si="231"/>
        <v>850</v>
      </c>
      <c r="ALQ36">
        <f t="shared" si="231"/>
        <v>860</v>
      </c>
      <c r="ALR36">
        <f t="shared" si="231"/>
        <v>870</v>
      </c>
      <c r="ALS36">
        <f t="shared" si="231"/>
        <v>880</v>
      </c>
      <c r="ALT36">
        <f t="shared" si="231"/>
        <v>890</v>
      </c>
      <c r="ALU36">
        <f t="shared" si="231"/>
        <v>900</v>
      </c>
      <c r="ALV36">
        <f t="shared" si="231"/>
        <v>910</v>
      </c>
      <c r="ALW36">
        <f t="shared" si="231"/>
        <v>920</v>
      </c>
      <c r="ALX36">
        <f t="shared" si="231"/>
        <v>930</v>
      </c>
      <c r="ALY36">
        <f t="shared" si="231"/>
        <v>940</v>
      </c>
      <c r="ALZ36">
        <f t="shared" si="231"/>
        <v>950</v>
      </c>
      <c r="AMA36">
        <f t="shared" si="231"/>
        <v>960</v>
      </c>
      <c r="AMB36">
        <f t="shared" si="231"/>
        <v>970</v>
      </c>
      <c r="AMC36">
        <f t="shared" si="231"/>
        <v>980</v>
      </c>
      <c r="AMD36">
        <f t="shared" si="231"/>
        <v>990</v>
      </c>
      <c r="AME36">
        <f t="shared" si="231"/>
        <v>1000</v>
      </c>
      <c r="AMF36">
        <f t="shared" si="231"/>
        <v>1010</v>
      </c>
      <c r="AMG36">
        <f t="shared" si="231"/>
        <v>1020</v>
      </c>
      <c r="AMH36">
        <f t="shared" si="231"/>
        <v>1030</v>
      </c>
      <c r="AMI36">
        <f t="shared" si="231"/>
        <v>1040</v>
      </c>
      <c r="AMJ36">
        <f t="shared" si="231"/>
        <v>1050</v>
      </c>
      <c r="AMK36">
        <f t="shared" si="231"/>
        <v>1060</v>
      </c>
      <c r="AML36">
        <f t="shared" si="231"/>
        <v>1070</v>
      </c>
      <c r="AMM36">
        <f t="shared" si="231"/>
        <v>1080</v>
      </c>
      <c r="AMN36">
        <f t="shared" si="231"/>
        <v>1090</v>
      </c>
      <c r="AMO36">
        <f t="shared" si="231"/>
        <v>1100</v>
      </c>
      <c r="AMP36">
        <f t="shared" si="231"/>
        <v>1110</v>
      </c>
      <c r="AMQ36">
        <f t="shared" si="231"/>
        <v>1120</v>
      </c>
      <c r="AMR36">
        <f t="shared" si="231"/>
        <v>1130</v>
      </c>
      <c r="AMS36">
        <f t="shared" si="231"/>
        <v>1140</v>
      </c>
      <c r="AMT36">
        <f t="shared" si="231"/>
        <v>1150</v>
      </c>
      <c r="AMU36">
        <f t="shared" si="231"/>
        <v>1160</v>
      </c>
      <c r="AMV36">
        <f t="shared" si="231"/>
        <v>1170</v>
      </c>
      <c r="AMW36">
        <f t="shared" si="231"/>
        <v>1180</v>
      </c>
      <c r="AMX36">
        <f t="shared" si="231"/>
        <v>1190</v>
      </c>
      <c r="AMY36">
        <f t="shared" si="231"/>
        <v>1200</v>
      </c>
      <c r="AMZ36">
        <f t="shared" si="231"/>
        <v>1210</v>
      </c>
      <c r="ANA36">
        <f t="shared" si="231"/>
        <v>1220</v>
      </c>
      <c r="ANB36">
        <f t="shared" si="231"/>
        <v>1230</v>
      </c>
      <c r="ANC36">
        <f t="shared" si="231"/>
        <v>1240</v>
      </c>
      <c r="AND36">
        <f t="shared" si="231"/>
        <v>1250</v>
      </c>
      <c r="ANE36">
        <f t="shared" si="231"/>
        <v>1260</v>
      </c>
      <c r="ANF36">
        <f t="shared" si="231"/>
        <v>1270</v>
      </c>
      <c r="ANG36">
        <f t="shared" si="231"/>
        <v>1280</v>
      </c>
      <c r="ANH36">
        <f t="shared" si="231"/>
        <v>1290</v>
      </c>
      <c r="ANI36">
        <f t="shared" si="231"/>
        <v>1300</v>
      </c>
      <c r="ANJ36">
        <f t="shared" si="231"/>
        <v>1310</v>
      </c>
      <c r="ANK36">
        <f t="shared" si="231"/>
        <v>1320</v>
      </c>
      <c r="ANL36">
        <f t="shared" si="231"/>
        <v>1330</v>
      </c>
      <c r="ANM36">
        <f t="shared" si="231"/>
        <v>1340</v>
      </c>
      <c r="ANN36">
        <f t="shared" si="231"/>
        <v>1350</v>
      </c>
      <c r="ANO36">
        <f t="shared" si="231"/>
        <v>1360</v>
      </c>
      <c r="ANP36">
        <f t="shared" ref="ANP36:AQA36" si="232">ANP26-1900</f>
        <v>1370</v>
      </c>
      <c r="ANQ36">
        <f t="shared" si="232"/>
        <v>1380</v>
      </c>
      <c r="ANR36">
        <f t="shared" si="232"/>
        <v>1390</v>
      </c>
      <c r="ANS36">
        <f t="shared" si="232"/>
        <v>1400</v>
      </c>
      <c r="ANT36">
        <f t="shared" si="232"/>
        <v>1410</v>
      </c>
      <c r="ANU36">
        <f t="shared" si="232"/>
        <v>1420</v>
      </c>
      <c r="ANV36">
        <f t="shared" si="232"/>
        <v>1430</v>
      </c>
      <c r="ANW36">
        <f t="shared" si="232"/>
        <v>1440</v>
      </c>
      <c r="ANX36">
        <f t="shared" si="232"/>
        <v>1450</v>
      </c>
      <c r="ANY36">
        <f t="shared" si="232"/>
        <v>1460</v>
      </c>
      <c r="ANZ36">
        <f t="shared" si="232"/>
        <v>1470</v>
      </c>
      <c r="AOA36">
        <f t="shared" si="232"/>
        <v>1480</v>
      </c>
      <c r="AOB36">
        <f t="shared" si="232"/>
        <v>1490</v>
      </c>
      <c r="AOC36">
        <f t="shared" si="232"/>
        <v>1500</v>
      </c>
      <c r="AOD36">
        <f t="shared" si="232"/>
        <v>1510</v>
      </c>
      <c r="AOE36">
        <f t="shared" si="232"/>
        <v>1520</v>
      </c>
      <c r="AOF36">
        <f t="shared" si="232"/>
        <v>1530</v>
      </c>
      <c r="AOG36">
        <f t="shared" si="232"/>
        <v>1540</v>
      </c>
      <c r="AOH36">
        <f t="shared" si="232"/>
        <v>1550</v>
      </c>
      <c r="AOI36">
        <f t="shared" si="232"/>
        <v>1560</v>
      </c>
      <c r="AOJ36">
        <f t="shared" si="232"/>
        <v>1570</v>
      </c>
      <c r="AOK36">
        <f t="shared" si="232"/>
        <v>1580</v>
      </c>
      <c r="AOL36">
        <f t="shared" si="232"/>
        <v>1590</v>
      </c>
      <c r="AOM36">
        <f t="shared" si="232"/>
        <v>1600</v>
      </c>
      <c r="AON36">
        <f t="shared" si="232"/>
        <v>1610</v>
      </c>
      <c r="AOO36">
        <f t="shared" si="232"/>
        <v>1620</v>
      </c>
      <c r="AOP36">
        <f t="shared" si="232"/>
        <v>1630</v>
      </c>
      <c r="AOQ36">
        <f t="shared" si="232"/>
        <v>1640</v>
      </c>
      <c r="AOR36">
        <f t="shared" si="232"/>
        <v>1650</v>
      </c>
      <c r="AOS36">
        <f t="shared" si="232"/>
        <v>1660</v>
      </c>
      <c r="AOT36">
        <f t="shared" si="232"/>
        <v>1670</v>
      </c>
      <c r="AOU36">
        <f t="shared" si="232"/>
        <v>1680</v>
      </c>
      <c r="AOV36">
        <f t="shared" si="232"/>
        <v>1690</v>
      </c>
      <c r="AOW36">
        <f t="shared" si="232"/>
        <v>1700</v>
      </c>
      <c r="AOX36">
        <f t="shared" si="232"/>
        <v>1710</v>
      </c>
      <c r="AOY36">
        <f t="shared" si="232"/>
        <v>1720</v>
      </c>
      <c r="AOZ36">
        <f t="shared" si="232"/>
        <v>1730</v>
      </c>
      <c r="APA36">
        <f t="shared" si="232"/>
        <v>1740</v>
      </c>
      <c r="APB36">
        <f t="shared" si="232"/>
        <v>1750</v>
      </c>
      <c r="APC36">
        <f t="shared" si="232"/>
        <v>1760</v>
      </c>
      <c r="APD36">
        <f t="shared" si="232"/>
        <v>1770</v>
      </c>
      <c r="APE36">
        <f t="shared" si="232"/>
        <v>1780</v>
      </c>
      <c r="APF36">
        <f t="shared" si="232"/>
        <v>1790</v>
      </c>
      <c r="APG36">
        <f t="shared" si="232"/>
        <v>1800</v>
      </c>
      <c r="APH36">
        <f t="shared" si="232"/>
        <v>1810</v>
      </c>
      <c r="API36">
        <f t="shared" si="232"/>
        <v>1820</v>
      </c>
      <c r="APJ36">
        <f t="shared" si="232"/>
        <v>1830</v>
      </c>
      <c r="APK36">
        <f t="shared" si="232"/>
        <v>1840</v>
      </c>
      <c r="APL36">
        <f t="shared" si="232"/>
        <v>1850</v>
      </c>
      <c r="APM36">
        <f t="shared" si="232"/>
        <v>1860</v>
      </c>
      <c r="APN36">
        <f t="shared" si="232"/>
        <v>1870</v>
      </c>
      <c r="APO36">
        <f t="shared" si="232"/>
        <v>1880</v>
      </c>
      <c r="APP36">
        <f t="shared" si="232"/>
        <v>1890</v>
      </c>
      <c r="APQ36">
        <f t="shared" si="232"/>
        <v>1900</v>
      </c>
      <c r="APR36">
        <f t="shared" si="232"/>
        <v>1910</v>
      </c>
      <c r="APS36">
        <f t="shared" si="232"/>
        <v>1920</v>
      </c>
      <c r="APT36">
        <f t="shared" si="232"/>
        <v>1930</v>
      </c>
      <c r="APU36">
        <f t="shared" si="232"/>
        <v>1940</v>
      </c>
      <c r="APV36">
        <f t="shared" si="232"/>
        <v>1950</v>
      </c>
      <c r="APW36">
        <f t="shared" si="232"/>
        <v>1960</v>
      </c>
      <c r="APX36">
        <f t="shared" si="232"/>
        <v>1970</v>
      </c>
      <c r="APY36">
        <f t="shared" si="232"/>
        <v>1980</v>
      </c>
      <c r="APZ36">
        <f t="shared" si="232"/>
        <v>1990</v>
      </c>
      <c r="AQA36">
        <f t="shared" si="232"/>
        <v>2000</v>
      </c>
      <c r="AQB36">
        <f t="shared" ref="AQB36:AQK36" si="233">AQB26-1900</f>
        <v>2010</v>
      </c>
      <c r="AQC36">
        <f t="shared" si="233"/>
        <v>2020</v>
      </c>
      <c r="AQD36">
        <f t="shared" si="233"/>
        <v>2030</v>
      </c>
      <c r="AQE36">
        <f t="shared" si="233"/>
        <v>2040</v>
      </c>
      <c r="AQF36">
        <f t="shared" si="233"/>
        <v>2050</v>
      </c>
      <c r="AQG36">
        <f t="shared" si="233"/>
        <v>2060</v>
      </c>
      <c r="AQH36">
        <f t="shared" si="233"/>
        <v>2070</v>
      </c>
      <c r="AQI36">
        <f t="shared" si="233"/>
        <v>2080</v>
      </c>
      <c r="AQJ36">
        <f t="shared" si="233"/>
        <v>2090</v>
      </c>
      <c r="AQK36">
        <f t="shared" si="233"/>
        <v>2100</v>
      </c>
    </row>
    <row r="37" spans="1:1129">
      <c r="B37">
        <f>B26-1920</f>
        <v>-5680</v>
      </c>
      <c r="C37">
        <f t="shared" ref="C37:BN37" si="234">C26-1920</f>
        <v>-5670</v>
      </c>
      <c r="D37">
        <f t="shared" si="234"/>
        <v>-5660</v>
      </c>
      <c r="E37">
        <f t="shared" si="234"/>
        <v>-5650</v>
      </c>
      <c r="F37">
        <f t="shared" si="234"/>
        <v>-5640</v>
      </c>
      <c r="G37">
        <f t="shared" si="234"/>
        <v>-5630</v>
      </c>
      <c r="H37">
        <f t="shared" si="234"/>
        <v>-5620</v>
      </c>
      <c r="I37">
        <f t="shared" si="234"/>
        <v>-5610</v>
      </c>
      <c r="J37">
        <f t="shared" si="234"/>
        <v>-5600</v>
      </c>
      <c r="K37">
        <f t="shared" si="234"/>
        <v>-5590</v>
      </c>
      <c r="L37">
        <f t="shared" si="234"/>
        <v>-5580</v>
      </c>
      <c r="M37">
        <f t="shared" si="234"/>
        <v>-5570</v>
      </c>
      <c r="N37">
        <f t="shared" si="234"/>
        <v>-5560</v>
      </c>
      <c r="O37">
        <f t="shared" si="234"/>
        <v>-5550</v>
      </c>
      <c r="P37">
        <f t="shared" si="234"/>
        <v>-5540</v>
      </c>
      <c r="Q37">
        <f t="shared" si="234"/>
        <v>-5530</v>
      </c>
      <c r="R37">
        <f t="shared" si="234"/>
        <v>-5520</v>
      </c>
      <c r="S37">
        <f t="shared" si="234"/>
        <v>-5510</v>
      </c>
      <c r="T37">
        <f t="shared" si="234"/>
        <v>-5500</v>
      </c>
      <c r="U37">
        <f t="shared" si="234"/>
        <v>-5490</v>
      </c>
      <c r="V37">
        <f t="shared" si="234"/>
        <v>-5480</v>
      </c>
      <c r="W37">
        <f t="shared" si="234"/>
        <v>-5470</v>
      </c>
      <c r="X37">
        <f t="shared" si="234"/>
        <v>-5460</v>
      </c>
      <c r="Y37">
        <f t="shared" si="234"/>
        <v>-5450</v>
      </c>
      <c r="Z37">
        <f t="shared" si="234"/>
        <v>-5440</v>
      </c>
      <c r="AA37">
        <f t="shared" si="234"/>
        <v>-5430</v>
      </c>
      <c r="AB37">
        <f t="shared" si="234"/>
        <v>-5420</v>
      </c>
      <c r="AC37">
        <f t="shared" si="234"/>
        <v>-5410</v>
      </c>
      <c r="AD37">
        <f t="shared" si="234"/>
        <v>-5400</v>
      </c>
      <c r="AE37">
        <f t="shared" si="234"/>
        <v>-5390</v>
      </c>
      <c r="AF37">
        <f t="shared" si="234"/>
        <v>-5380</v>
      </c>
      <c r="AG37">
        <f t="shared" si="234"/>
        <v>-5370</v>
      </c>
      <c r="AH37">
        <f t="shared" si="234"/>
        <v>-5360</v>
      </c>
      <c r="AI37">
        <f t="shared" si="234"/>
        <v>-5350</v>
      </c>
      <c r="AJ37">
        <f t="shared" si="234"/>
        <v>-5340</v>
      </c>
      <c r="AK37">
        <f t="shared" si="234"/>
        <v>-5330</v>
      </c>
      <c r="AL37">
        <f t="shared" si="234"/>
        <v>-5320</v>
      </c>
      <c r="AM37">
        <f t="shared" si="234"/>
        <v>-5310</v>
      </c>
      <c r="AN37">
        <f t="shared" si="234"/>
        <v>-5300</v>
      </c>
      <c r="AO37">
        <f t="shared" si="234"/>
        <v>-5290</v>
      </c>
      <c r="AP37">
        <f t="shared" si="234"/>
        <v>-5280</v>
      </c>
      <c r="AQ37">
        <f t="shared" si="234"/>
        <v>-5270</v>
      </c>
      <c r="AR37">
        <f t="shared" si="234"/>
        <v>-5260</v>
      </c>
      <c r="AS37">
        <f t="shared" si="234"/>
        <v>-5250</v>
      </c>
      <c r="AT37">
        <f t="shared" si="234"/>
        <v>-5240</v>
      </c>
      <c r="AU37">
        <f t="shared" si="234"/>
        <v>-5230</v>
      </c>
      <c r="AV37">
        <f t="shared" si="234"/>
        <v>-5220</v>
      </c>
      <c r="AW37">
        <f t="shared" si="234"/>
        <v>-5210</v>
      </c>
      <c r="AX37">
        <f t="shared" si="234"/>
        <v>-5200</v>
      </c>
      <c r="AY37">
        <f t="shared" si="234"/>
        <v>-5190</v>
      </c>
      <c r="AZ37">
        <f t="shared" si="234"/>
        <v>-5180</v>
      </c>
      <c r="BA37">
        <f t="shared" si="234"/>
        <v>-5170</v>
      </c>
      <c r="BB37">
        <f t="shared" si="234"/>
        <v>-5160</v>
      </c>
      <c r="BC37">
        <f t="shared" si="234"/>
        <v>-5150</v>
      </c>
      <c r="BD37">
        <f t="shared" si="234"/>
        <v>-5140</v>
      </c>
      <c r="BE37">
        <f t="shared" si="234"/>
        <v>-5130</v>
      </c>
      <c r="BF37">
        <f t="shared" si="234"/>
        <v>-5120</v>
      </c>
      <c r="BG37">
        <f t="shared" si="234"/>
        <v>-5110</v>
      </c>
      <c r="BH37">
        <f t="shared" si="234"/>
        <v>-5100</v>
      </c>
      <c r="BI37">
        <f t="shared" si="234"/>
        <v>-5090</v>
      </c>
      <c r="BJ37">
        <f t="shared" si="234"/>
        <v>-5080</v>
      </c>
      <c r="BK37">
        <f t="shared" si="234"/>
        <v>-5070</v>
      </c>
      <c r="BL37">
        <f t="shared" si="234"/>
        <v>-5060</v>
      </c>
      <c r="BM37">
        <f t="shared" si="234"/>
        <v>-5050</v>
      </c>
      <c r="BN37">
        <f t="shared" si="234"/>
        <v>-5040</v>
      </c>
      <c r="BO37">
        <f t="shared" ref="BO37:DZ37" si="235">BO26-1920</f>
        <v>-5030</v>
      </c>
      <c r="BP37">
        <f t="shared" si="235"/>
        <v>-5020</v>
      </c>
      <c r="BQ37">
        <f t="shared" si="235"/>
        <v>-5010</v>
      </c>
      <c r="BR37">
        <f t="shared" si="235"/>
        <v>-5000</v>
      </c>
      <c r="BS37">
        <f t="shared" si="235"/>
        <v>-4990</v>
      </c>
      <c r="BT37">
        <f t="shared" si="235"/>
        <v>-4980</v>
      </c>
      <c r="BU37">
        <f t="shared" si="235"/>
        <v>-4970</v>
      </c>
      <c r="BV37">
        <f t="shared" si="235"/>
        <v>-4960</v>
      </c>
      <c r="BW37">
        <f t="shared" si="235"/>
        <v>-4950</v>
      </c>
      <c r="BX37">
        <f t="shared" si="235"/>
        <v>-4940</v>
      </c>
      <c r="BY37">
        <f t="shared" si="235"/>
        <v>-4930</v>
      </c>
      <c r="BZ37">
        <f t="shared" si="235"/>
        <v>-4920</v>
      </c>
      <c r="CA37">
        <f t="shared" si="235"/>
        <v>-4910</v>
      </c>
      <c r="CB37">
        <f t="shared" si="235"/>
        <v>-4900</v>
      </c>
      <c r="CC37">
        <f t="shared" si="235"/>
        <v>-4890</v>
      </c>
      <c r="CD37">
        <f t="shared" si="235"/>
        <v>-4880</v>
      </c>
      <c r="CE37">
        <f t="shared" si="235"/>
        <v>-4870</v>
      </c>
      <c r="CF37">
        <f t="shared" si="235"/>
        <v>-4860</v>
      </c>
      <c r="CG37">
        <f t="shared" si="235"/>
        <v>-4850</v>
      </c>
      <c r="CH37">
        <f t="shared" si="235"/>
        <v>-4840</v>
      </c>
      <c r="CI37">
        <f t="shared" si="235"/>
        <v>-4830</v>
      </c>
      <c r="CJ37">
        <f t="shared" si="235"/>
        <v>-4820</v>
      </c>
      <c r="CK37">
        <f t="shared" si="235"/>
        <v>-4810</v>
      </c>
      <c r="CL37">
        <f t="shared" si="235"/>
        <v>-4800</v>
      </c>
      <c r="CM37">
        <f t="shared" si="235"/>
        <v>-4790</v>
      </c>
      <c r="CN37">
        <f t="shared" si="235"/>
        <v>-4780</v>
      </c>
      <c r="CO37">
        <f t="shared" si="235"/>
        <v>-4770</v>
      </c>
      <c r="CP37">
        <f t="shared" si="235"/>
        <v>-4760</v>
      </c>
      <c r="CQ37">
        <f t="shared" si="235"/>
        <v>-4750</v>
      </c>
      <c r="CR37">
        <f t="shared" si="235"/>
        <v>-4740</v>
      </c>
      <c r="CS37">
        <f t="shared" si="235"/>
        <v>-4730</v>
      </c>
      <c r="CT37">
        <f t="shared" si="235"/>
        <v>-4720</v>
      </c>
      <c r="CU37">
        <f t="shared" si="235"/>
        <v>-4710</v>
      </c>
      <c r="CV37">
        <f t="shared" si="235"/>
        <v>-4700</v>
      </c>
      <c r="CW37">
        <f t="shared" si="235"/>
        <v>-4690</v>
      </c>
      <c r="CX37">
        <f t="shared" si="235"/>
        <v>-4680</v>
      </c>
      <c r="CY37">
        <f t="shared" si="235"/>
        <v>-4670</v>
      </c>
      <c r="CZ37">
        <f t="shared" si="235"/>
        <v>-4660</v>
      </c>
      <c r="DA37">
        <f t="shared" si="235"/>
        <v>-4650</v>
      </c>
      <c r="DB37">
        <f t="shared" si="235"/>
        <v>-4640</v>
      </c>
      <c r="DC37">
        <f t="shared" si="235"/>
        <v>-4630</v>
      </c>
      <c r="DD37">
        <f t="shared" si="235"/>
        <v>-4620</v>
      </c>
      <c r="DE37">
        <f t="shared" si="235"/>
        <v>-4610</v>
      </c>
      <c r="DF37">
        <f t="shared" si="235"/>
        <v>-4600</v>
      </c>
      <c r="DG37">
        <f t="shared" si="235"/>
        <v>-4590</v>
      </c>
      <c r="DH37">
        <f t="shared" si="235"/>
        <v>-4580</v>
      </c>
      <c r="DI37">
        <f t="shared" si="235"/>
        <v>-4570</v>
      </c>
      <c r="DJ37">
        <f t="shared" si="235"/>
        <v>-4560</v>
      </c>
      <c r="DK37">
        <f t="shared" si="235"/>
        <v>-4550</v>
      </c>
      <c r="DL37">
        <f t="shared" si="235"/>
        <v>-4540</v>
      </c>
      <c r="DM37">
        <f t="shared" si="235"/>
        <v>-4530</v>
      </c>
      <c r="DN37">
        <f t="shared" si="235"/>
        <v>-4520</v>
      </c>
      <c r="DO37">
        <f t="shared" si="235"/>
        <v>-4510</v>
      </c>
      <c r="DP37">
        <f t="shared" si="235"/>
        <v>-4500</v>
      </c>
      <c r="DQ37">
        <f t="shared" si="235"/>
        <v>-4490</v>
      </c>
      <c r="DR37">
        <f t="shared" si="235"/>
        <v>-4480</v>
      </c>
      <c r="DS37">
        <f t="shared" si="235"/>
        <v>-4470</v>
      </c>
      <c r="DT37">
        <f t="shared" si="235"/>
        <v>-4460</v>
      </c>
      <c r="DU37">
        <f t="shared" si="235"/>
        <v>-4450</v>
      </c>
      <c r="DV37">
        <f t="shared" si="235"/>
        <v>-4440</v>
      </c>
      <c r="DW37">
        <f t="shared" si="235"/>
        <v>-4430</v>
      </c>
      <c r="DX37">
        <f t="shared" si="235"/>
        <v>-4420</v>
      </c>
      <c r="DY37">
        <f t="shared" si="235"/>
        <v>-4410</v>
      </c>
      <c r="DZ37">
        <f t="shared" si="235"/>
        <v>-4400</v>
      </c>
      <c r="EA37">
        <f t="shared" ref="EA37:GL37" si="236">EA26-1920</f>
        <v>-4390</v>
      </c>
      <c r="EB37">
        <f t="shared" si="236"/>
        <v>-4380</v>
      </c>
      <c r="EC37">
        <f t="shared" si="236"/>
        <v>-4370</v>
      </c>
      <c r="ED37">
        <f t="shared" si="236"/>
        <v>-4360</v>
      </c>
      <c r="EE37">
        <f t="shared" si="236"/>
        <v>-4350</v>
      </c>
      <c r="EF37">
        <f t="shared" si="236"/>
        <v>-4340</v>
      </c>
      <c r="EG37">
        <f t="shared" si="236"/>
        <v>-4330</v>
      </c>
      <c r="EH37">
        <f t="shared" si="236"/>
        <v>-4320</v>
      </c>
      <c r="EI37">
        <f t="shared" si="236"/>
        <v>-4310</v>
      </c>
      <c r="EJ37">
        <f t="shared" si="236"/>
        <v>-4300</v>
      </c>
      <c r="EK37">
        <f t="shared" si="236"/>
        <v>-4290</v>
      </c>
      <c r="EL37">
        <f t="shared" si="236"/>
        <v>-4280</v>
      </c>
      <c r="EM37">
        <f t="shared" si="236"/>
        <v>-4270</v>
      </c>
      <c r="EN37">
        <f t="shared" si="236"/>
        <v>-4260</v>
      </c>
      <c r="EO37">
        <f t="shared" si="236"/>
        <v>-4250</v>
      </c>
      <c r="EP37">
        <f t="shared" si="236"/>
        <v>-4240</v>
      </c>
      <c r="EQ37">
        <f t="shared" si="236"/>
        <v>-4230</v>
      </c>
      <c r="ER37">
        <f t="shared" si="236"/>
        <v>-4220</v>
      </c>
      <c r="ES37">
        <f t="shared" si="236"/>
        <v>-4210</v>
      </c>
      <c r="ET37">
        <f t="shared" si="236"/>
        <v>-4200</v>
      </c>
      <c r="EU37">
        <f t="shared" si="236"/>
        <v>-4190</v>
      </c>
      <c r="EV37">
        <f t="shared" si="236"/>
        <v>-4180</v>
      </c>
      <c r="EW37">
        <f t="shared" si="236"/>
        <v>-4170</v>
      </c>
      <c r="EX37">
        <f t="shared" si="236"/>
        <v>-4160</v>
      </c>
      <c r="EY37">
        <f t="shared" si="236"/>
        <v>-4150</v>
      </c>
      <c r="EZ37">
        <f t="shared" si="236"/>
        <v>-4140</v>
      </c>
      <c r="FA37">
        <f t="shared" si="236"/>
        <v>-4130</v>
      </c>
      <c r="FB37">
        <f t="shared" si="236"/>
        <v>-4120</v>
      </c>
      <c r="FC37">
        <f t="shared" si="236"/>
        <v>-4110</v>
      </c>
      <c r="FD37">
        <f t="shared" si="236"/>
        <v>-4100</v>
      </c>
      <c r="FE37">
        <f t="shared" si="236"/>
        <v>-4090</v>
      </c>
      <c r="FF37">
        <f t="shared" si="236"/>
        <v>-4080</v>
      </c>
      <c r="FG37">
        <f t="shared" si="236"/>
        <v>-4070</v>
      </c>
      <c r="FH37">
        <f t="shared" si="236"/>
        <v>-4060</v>
      </c>
      <c r="FI37">
        <f t="shared" si="236"/>
        <v>-4050</v>
      </c>
      <c r="FJ37">
        <f t="shared" si="236"/>
        <v>-4040</v>
      </c>
      <c r="FK37">
        <f t="shared" si="236"/>
        <v>-4030</v>
      </c>
      <c r="FL37">
        <f t="shared" si="236"/>
        <v>-4020</v>
      </c>
      <c r="FM37">
        <f t="shared" si="236"/>
        <v>-4010</v>
      </c>
      <c r="FN37">
        <f t="shared" si="236"/>
        <v>-4000</v>
      </c>
      <c r="FO37">
        <f t="shared" si="236"/>
        <v>-3990</v>
      </c>
      <c r="FP37">
        <f t="shared" si="236"/>
        <v>-3980</v>
      </c>
      <c r="FQ37">
        <f t="shared" si="236"/>
        <v>-3970</v>
      </c>
      <c r="FR37">
        <f t="shared" si="236"/>
        <v>-3960</v>
      </c>
      <c r="FS37">
        <f t="shared" si="236"/>
        <v>-3950</v>
      </c>
      <c r="FT37">
        <f t="shared" si="236"/>
        <v>-3940</v>
      </c>
      <c r="FU37">
        <f t="shared" si="236"/>
        <v>-3930</v>
      </c>
      <c r="FV37">
        <f t="shared" si="236"/>
        <v>-3920</v>
      </c>
      <c r="FW37">
        <f t="shared" si="236"/>
        <v>-3910</v>
      </c>
      <c r="FX37">
        <f t="shared" si="236"/>
        <v>-3900</v>
      </c>
      <c r="FY37">
        <f t="shared" si="236"/>
        <v>-3890</v>
      </c>
      <c r="FZ37">
        <f t="shared" si="236"/>
        <v>-3880</v>
      </c>
      <c r="GA37">
        <f t="shared" si="236"/>
        <v>-3870</v>
      </c>
      <c r="GB37">
        <f t="shared" si="236"/>
        <v>-3860</v>
      </c>
      <c r="GC37">
        <f t="shared" si="236"/>
        <v>-3850</v>
      </c>
      <c r="GD37">
        <f t="shared" si="236"/>
        <v>-3840</v>
      </c>
      <c r="GE37">
        <f t="shared" si="236"/>
        <v>-3830</v>
      </c>
      <c r="GF37">
        <f t="shared" si="236"/>
        <v>-3820</v>
      </c>
      <c r="GG37">
        <f t="shared" si="236"/>
        <v>-3810</v>
      </c>
      <c r="GH37">
        <f t="shared" si="236"/>
        <v>-3800</v>
      </c>
      <c r="GI37">
        <f t="shared" si="236"/>
        <v>-3790</v>
      </c>
      <c r="GJ37">
        <f t="shared" si="236"/>
        <v>-3780</v>
      </c>
      <c r="GK37">
        <f t="shared" si="236"/>
        <v>-3770</v>
      </c>
      <c r="GL37">
        <f t="shared" si="236"/>
        <v>-3760</v>
      </c>
      <c r="GM37">
        <f t="shared" ref="GM37:IX37" si="237">GM26-1920</f>
        <v>-3750</v>
      </c>
      <c r="GN37">
        <f t="shared" si="237"/>
        <v>-3740</v>
      </c>
      <c r="GO37">
        <f t="shared" si="237"/>
        <v>-3730</v>
      </c>
      <c r="GP37">
        <f t="shared" si="237"/>
        <v>-3720</v>
      </c>
      <c r="GQ37">
        <f t="shared" si="237"/>
        <v>-3710</v>
      </c>
      <c r="GR37">
        <f t="shared" si="237"/>
        <v>-3700</v>
      </c>
      <c r="GS37">
        <f t="shared" si="237"/>
        <v>-3690</v>
      </c>
      <c r="GT37">
        <f t="shared" si="237"/>
        <v>-3680</v>
      </c>
      <c r="GU37">
        <f t="shared" si="237"/>
        <v>-3670</v>
      </c>
      <c r="GV37">
        <f t="shared" si="237"/>
        <v>-3660</v>
      </c>
      <c r="GW37">
        <f t="shared" si="237"/>
        <v>-3650</v>
      </c>
      <c r="GX37">
        <f t="shared" si="237"/>
        <v>-3640</v>
      </c>
      <c r="GY37">
        <f t="shared" si="237"/>
        <v>-3630</v>
      </c>
      <c r="GZ37">
        <f t="shared" si="237"/>
        <v>-3620</v>
      </c>
      <c r="HA37">
        <f t="shared" si="237"/>
        <v>-3610</v>
      </c>
      <c r="HB37">
        <f t="shared" si="237"/>
        <v>-3600</v>
      </c>
      <c r="HC37">
        <f t="shared" si="237"/>
        <v>-3590</v>
      </c>
      <c r="HD37">
        <f t="shared" si="237"/>
        <v>-3580</v>
      </c>
      <c r="HE37">
        <f t="shared" si="237"/>
        <v>-3570</v>
      </c>
      <c r="HF37">
        <f t="shared" si="237"/>
        <v>-3560</v>
      </c>
      <c r="HG37">
        <f t="shared" si="237"/>
        <v>-3550</v>
      </c>
      <c r="HH37">
        <f t="shared" si="237"/>
        <v>-3540</v>
      </c>
      <c r="HI37">
        <f t="shared" si="237"/>
        <v>-3530</v>
      </c>
      <c r="HJ37">
        <f t="shared" si="237"/>
        <v>-3520</v>
      </c>
      <c r="HK37">
        <f t="shared" si="237"/>
        <v>-3510</v>
      </c>
      <c r="HL37">
        <f t="shared" si="237"/>
        <v>-3500</v>
      </c>
      <c r="HM37">
        <f t="shared" si="237"/>
        <v>-3490</v>
      </c>
      <c r="HN37">
        <f t="shared" si="237"/>
        <v>-3480</v>
      </c>
      <c r="HO37">
        <f t="shared" si="237"/>
        <v>-3470</v>
      </c>
      <c r="HP37">
        <f t="shared" si="237"/>
        <v>-3460</v>
      </c>
      <c r="HQ37">
        <f t="shared" si="237"/>
        <v>-3450</v>
      </c>
      <c r="HR37">
        <f t="shared" si="237"/>
        <v>-3440</v>
      </c>
      <c r="HS37">
        <f t="shared" si="237"/>
        <v>-3430</v>
      </c>
      <c r="HT37">
        <f t="shared" si="237"/>
        <v>-3420</v>
      </c>
      <c r="HU37">
        <f t="shared" si="237"/>
        <v>-3410</v>
      </c>
      <c r="HV37">
        <f t="shared" si="237"/>
        <v>-3400</v>
      </c>
      <c r="HW37">
        <f t="shared" si="237"/>
        <v>-3390</v>
      </c>
      <c r="HX37">
        <f t="shared" si="237"/>
        <v>-3380</v>
      </c>
      <c r="HY37">
        <f t="shared" si="237"/>
        <v>-3370</v>
      </c>
      <c r="HZ37">
        <f t="shared" si="237"/>
        <v>-3360</v>
      </c>
      <c r="IA37">
        <f t="shared" si="237"/>
        <v>-3350</v>
      </c>
      <c r="IB37">
        <f t="shared" si="237"/>
        <v>-3340</v>
      </c>
      <c r="IC37">
        <f t="shared" si="237"/>
        <v>-3330</v>
      </c>
      <c r="ID37">
        <f t="shared" si="237"/>
        <v>-3320</v>
      </c>
      <c r="IE37">
        <f t="shared" si="237"/>
        <v>-3310</v>
      </c>
      <c r="IF37">
        <f t="shared" si="237"/>
        <v>-3300</v>
      </c>
      <c r="IG37">
        <f t="shared" si="237"/>
        <v>-3290</v>
      </c>
      <c r="IH37">
        <f t="shared" si="237"/>
        <v>-3280</v>
      </c>
      <c r="II37">
        <f t="shared" si="237"/>
        <v>-3270</v>
      </c>
      <c r="IJ37">
        <f t="shared" si="237"/>
        <v>-3260</v>
      </c>
      <c r="IK37">
        <f t="shared" si="237"/>
        <v>-3250</v>
      </c>
      <c r="IL37">
        <f t="shared" si="237"/>
        <v>-3240</v>
      </c>
      <c r="IM37">
        <f t="shared" si="237"/>
        <v>-3230</v>
      </c>
      <c r="IN37">
        <f t="shared" si="237"/>
        <v>-3220</v>
      </c>
      <c r="IO37">
        <f t="shared" si="237"/>
        <v>-3210</v>
      </c>
      <c r="IP37">
        <f t="shared" si="237"/>
        <v>-3200</v>
      </c>
      <c r="IQ37">
        <f t="shared" si="237"/>
        <v>-3190</v>
      </c>
      <c r="IR37">
        <f t="shared" si="237"/>
        <v>-3180</v>
      </c>
      <c r="IS37">
        <f t="shared" si="237"/>
        <v>-3170</v>
      </c>
      <c r="IT37">
        <f t="shared" si="237"/>
        <v>-3160</v>
      </c>
      <c r="IU37">
        <f t="shared" si="237"/>
        <v>-3150</v>
      </c>
      <c r="IV37">
        <f t="shared" si="237"/>
        <v>-3140</v>
      </c>
      <c r="IW37">
        <f t="shared" si="237"/>
        <v>-3130</v>
      </c>
      <c r="IX37">
        <f t="shared" si="237"/>
        <v>-3120</v>
      </c>
      <c r="IY37">
        <f t="shared" ref="IY37:LJ37" si="238">IY26-1920</f>
        <v>-3110</v>
      </c>
      <c r="IZ37">
        <f t="shared" si="238"/>
        <v>-3100</v>
      </c>
      <c r="JA37">
        <f t="shared" si="238"/>
        <v>-3090</v>
      </c>
      <c r="JB37">
        <f t="shared" si="238"/>
        <v>-3080</v>
      </c>
      <c r="JC37">
        <f t="shared" si="238"/>
        <v>-3070</v>
      </c>
      <c r="JD37">
        <f t="shared" si="238"/>
        <v>-3060</v>
      </c>
      <c r="JE37">
        <f t="shared" si="238"/>
        <v>-3050</v>
      </c>
      <c r="JF37">
        <f t="shared" si="238"/>
        <v>-3040</v>
      </c>
      <c r="JG37">
        <f t="shared" si="238"/>
        <v>-3030</v>
      </c>
      <c r="JH37">
        <f t="shared" si="238"/>
        <v>-3020</v>
      </c>
      <c r="JI37">
        <f t="shared" si="238"/>
        <v>-3010</v>
      </c>
      <c r="JJ37">
        <f t="shared" si="238"/>
        <v>-3000</v>
      </c>
      <c r="JK37">
        <f t="shared" si="238"/>
        <v>-2990</v>
      </c>
      <c r="JL37">
        <f t="shared" si="238"/>
        <v>-2980</v>
      </c>
      <c r="JM37">
        <f t="shared" si="238"/>
        <v>-2970</v>
      </c>
      <c r="JN37">
        <f t="shared" si="238"/>
        <v>-2960</v>
      </c>
      <c r="JO37">
        <f t="shared" si="238"/>
        <v>-2950</v>
      </c>
      <c r="JP37">
        <f t="shared" si="238"/>
        <v>-2940</v>
      </c>
      <c r="JQ37">
        <f t="shared" si="238"/>
        <v>-2930</v>
      </c>
      <c r="JR37">
        <f t="shared" si="238"/>
        <v>-2920</v>
      </c>
      <c r="JS37">
        <f t="shared" si="238"/>
        <v>-2910</v>
      </c>
      <c r="JT37">
        <f t="shared" si="238"/>
        <v>-2900</v>
      </c>
      <c r="JU37">
        <f t="shared" si="238"/>
        <v>-2890</v>
      </c>
      <c r="JV37">
        <f t="shared" si="238"/>
        <v>-2880</v>
      </c>
      <c r="JW37">
        <f t="shared" si="238"/>
        <v>-2870</v>
      </c>
      <c r="JX37">
        <f t="shared" si="238"/>
        <v>-2860</v>
      </c>
      <c r="JY37">
        <f t="shared" si="238"/>
        <v>-2850</v>
      </c>
      <c r="JZ37">
        <f t="shared" si="238"/>
        <v>-2840</v>
      </c>
      <c r="KA37">
        <f t="shared" si="238"/>
        <v>-2830</v>
      </c>
      <c r="KB37">
        <f t="shared" si="238"/>
        <v>-2820</v>
      </c>
      <c r="KC37">
        <f t="shared" si="238"/>
        <v>-2810</v>
      </c>
      <c r="KD37">
        <f t="shared" si="238"/>
        <v>-2800</v>
      </c>
      <c r="KE37">
        <f t="shared" si="238"/>
        <v>-2790</v>
      </c>
      <c r="KF37">
        <f t="shared" si="238"/>
        <v>-2780</v>
      </c>
      <c r="KG37">
        <f t="shared" si="238"/>
        <v>-2770</v>
      </c>
      <c r="KH37">
        <f t="shared" si="238"/>
        <v>-2760</v>
      </c>
      <c r="KI37">
        <f t="shared" si="238"/>
        <v>-2750</v>
      </c>
      <c r="KJ37">
        <f t="shared" si="238"/>
        <v>-2740</v>
      </c>
      <c r="KK37">
        <f t="shared" si="238"/>
        <v>-2730</v>
      </c>
      <c r="KL37">
        <f t="shared" si="238"/>
        <v>-2720</v>
      </c>
      <c r="KM37">
        <f t="shared" si="238"/>
        <v>-2710</v>
      </c>
      <c r="KN37">
        <f t="shared" si="238"/>
        <v>-2700</v>
      </c>
      <c r="KO37">
        <f t="shared" si="238"/>
        <v>-2690</v>
      </c>
      <c r="KP37">
        <f t="shared" si="238"/>
        <v>-2680</v>
      </c>
      <c r="KQ37">
        <f t="shared" si="238"/>
        <v>-2670</v>
      </c>
      <c r="KR37">
        <f t="shared" si="238"/>
        <v>-2660</v>
      </c>
      <c r="KS37">
        <f t="shared" si="238"/>
        <v>-2650</v>
      </c>
      <c r="KT37">
        <f t="shared" si="238"/>
        <v>-2640</v>
      </c>
      <c r="KU37">
        <f t="shared" si="238"/>
        <v>-2630</v>
      </c>
      <c r="KV37">
        <f t="shared" si="238"/>
        <v>-2620</v>
      </c>
      <c r="KW37">
        <f t="shared" si="238"/>
        <v>-2610</v>
      </c>
      <c r="KX37">
        <f t="shared" si="238"/>
        <v>-2600</v>
      </c>
      <c r="KY37">
        <f t="shared" si="238"/>
        <v>-2590</v>
      </c>
      <c r="KZ37">
        <f t="shared" si="238"/>
        <v>-2580</v>
      </c>
      <c r="LA37">
        <f t="shared" si="238"/>
        <v>-2570</v>
      </c>
      <c r="LB37">
        <f t="shared" si="238"/>
        <v>-2560</v>
      </c>
      <c r="LC37">
        <f t="shared" si="238"/>
        <v>-2550</v>
      </c>
      <c r="LD37">
        <f t="shared" si="238"/>
        <v>-2540</v>
      </c>
      <c r="LE37">
        <f t="shared" si="238"/>
        <v>-2530</v>
      </c>
      <c r="LF37">
        <f t="shared" si="238"/>
        <v>-2520</v>
      </c>
      <c r="LG37">
        <f t="shared" si="238"/>
        <v>-2510</v>
      </c>
      <c r="LH37">
        <f t="shared" si="238"/>
        <v>-2500</v>
      </c>
      <c r="LI37">
        <f t="shared" si="238"/>
        <v>-2490</v>
      </c>
      <c r="LJ37">
        <f t="shared" si="238"/>
        <v>-2480</v>
      </c>
      <c r="LK37">
        <f t="shared" ref="LK37:NV37" si="239">LK26-1920</f>
        <v>-2470</v>
      </c>
      <c r="LL37">
        <f t="shared" si="239"/>
        <v>-2460</v>
      </c>
      <c r="LM37">
        <f t="shared" si="239"/>
        <v>-2450</v>
      </c>
      <c r="LN37">
        <f t="shared" si="239"/>
        <v>-2440</v>
      </c>
      <c r="LO37">
        <f t="shared" si="239"/>
        <v>-2430</v>
      </c>
      <c r="LP37">
        <f t="shared" si="239"/>
        <v>-2420</v>
      </c>
      <c r="LQ37">
        <f t="shared" si="239"/>
        <v>-2410</v>
      </c>
      <c r="LR37">
        <f t="shared" si="239"/>
        <v>-2400</v>
      </c>
      <c r="LS37">
        <f t="shared" si="239"/>
        <v>-2390</v>
      </c>
      <c r="LT37">
        <f t="shared" si="239"/>
        <v>-2380</v>
      </c>
      <c r="LU37">
        <f t="shared" si="239"/>
        <v>-2370</v>
      </c>
      <c r="LV37">
        <f t="shared" si="239"/>
        <v>-2360</v>
      </c>
      <c r="LW37">
        <f t="shared" si="239"/>
        <v>-2350</v>
      </c>
      <c r="LX37">
        <f t="shared" si="239"/>
        <v>-2340</v>
      </c>
      <c r="LY37">
        <f t="shared" si="239"/>
        <v>-2330</v>
      </c>
      <c r="LZ37">
        <f t="shared" si="239"/>
        <v>-2320</v>
      </c>
      <c r="MA37">
        <f t="shared" si="239"/>
        <v>-2310</v>
      </c>
      <c r="MB37">
        <f t="shared" si="239"/>
        <v>-2300</v>
      </c>
      <c r="MC37">
        <f t="shared" si="239"/>
        <v>-2290</v>
      </c>
      <c r="MD37">
        <f t="shared" si="239"/>
        <v>-2280</v>
      </c>
      <c r="ME37">
        <f t="shared" si="239"/>
        <v>-2270</v>
      </c>
      <c r="MF37">
        <f t="shared" si="239"/>
        <v>-2260</v>
      </c>
      <c r="MG37">
        <f t="shared" si="239"/>
        <v>-2250</v>
      </c>
      <c r="MH37">
        <f t="shared" si="239"/>
        <v>-2240</v>
      </c>
      <c r="MI37">
        <f t="shared" si="239"/>
        <v>-2230</v>
      </c>
      <c r="MJ37">
        <f t="shared" si="239"/>
        <v>-2220</v>
      </c>
      <c r="MK37">
        <f t="shared" si="239"/>
        <v>-2210</v>
      </c>
      <c r="ML37">
        <f t="shared" si="239"/>
        <v>-2200</v>
      </c>
      <c r="MM37">
        <f t="shared" si="239"/>
        <v>-2190</v>
      </c>
      <c r="MN37">
        <f t="shared" si="239"/>
        <v>-2180</v>
      </c>
      <c r="MO37">
        <f t="shared" si="239"/>
        <v>-2170</v>
      </c>
      <c r="MP37">
        <f t="shared" si="239"/>
        <v>-2160</v>
      </c>
      <c r="MQ37">
        <f t="shared" si="239"/>
        <v>-2150</v>
      </c>
      <c r="MR37">
        <f t="shared" si="239"/>
        <v>-2140</v>
      </c>
      <c r="MS37">
        <f t="shared" si="239"/>
        <v>-2130</v>
      </c>
      <c r="MT37">
        <f t="shared" si="239"/>
        <v>-2120</v>
      </c>
      <c r="MU37">
        <f t="shared" si="239"/>
        <v>-2110</v>
      </c>
      <c r="MV37">
        <f t="shared" si="239"/>
        <v>-2100</v>
      </c>
      <c r="MW37">
        <f t="shared" si="239"/>
        <v>-2090</v>
      </c>
      <c r="MX37">
        <f t="shared" si="239"/>
        <v>-2080</v>
      </c>
      <c r="MY37">
        <f t="shared" si="239"/>
        <v>-2070</v>
      </c>
      <c r="MZ37">
        <f t="shared" si="239"/>
        <v>-2060</v>
      </c>
      <c r="NA37">
        <f t="shared" si="239"/>
        <v>-2050</v>
      </c>
      <c r="NB37">
        <f t="shared" si="239"/>
        <v>-2040</v>
      </c>
      <c r="NC37">
        <f t="shared" si="239"/>
        <v>-2030</v>
      </c>
      <c r="ND37">
        <f t="shared" si="239"/>
        <v>-2020</v>
      </c>
      <c r="NE37">
        <f t="shared" si="239"/>
        <v>-2010</v>
      </c>
      <c r="NF37">
        <f t="shared" si="239"/>
        <v>-2000</v>
      </c>
      <c r="NG37">
        <f t="shared" si="239"/>
        <v>-1990</v>
      </c>
      <c r="NH37">
        <f t="shared" si="239"/>
        <v>-1980</v>
      </c>
      <c r="NI37">
        <f t="shared" si="239"/>
        <v>-1970</v>
      </c>
      <c r="NJ37">
        <f t="shared" si="239"/>
        <v>-1960</v>
      </c>
      <c r="NK37">
        <f t="shared" si="239"/>
        <v>-1950</v>
      </c>
      <c r="NL37">
        <f t="shared" si="239"/>
        <v>-1940</v>
      </c>
      <c r="NM37">
        <f t="shared" si="239"/>
        <v>-1930</v>
      </c>
      <c r="NN37">
        <f t="shared" si="239"/>
        <v>-1920</v>
      </c>
      <c r="NO37">
        <f t="shared" si="239"/>
        <v>-1910</v>
      </c>
      <c r="NP37">
        <f t="shared" si="239"/>
        <v>-1900</v>
      </c>
      <c r="NQ37">
        <f t="shared" si="239"/>
        <v>-1890</v>
      </c>
      <c r="NR37">
        <f t="shared" si="239"/>
        <v>-1880</v>
      </c>
      <c r="NS37">
        <f t="shared" si="239"/>
        <v>-1870</v>
      </c>
      <c r="NT37">
        <f t="shared" si="239"/>
        <v>-1860</v>
      </c>
      <c r="NU37">
        <f t="shared" si="239"/>
        <v>-1850</v>
      </c>
      <c r="NV37">
        <f t="shared" si="239"/>
        <v>-1840</v>
      </c>
      <c r="NW37">
        <f t="shared" ref="NW37:QH37" si="240">NW26-1920</f>
        <v>-1830</v>
      </c>
      <c r="NX37">
        <f t="shared" si="240"/>
        <v>-1820</v>
      </c>
      <c r="NY37">
        <f t="shared" si="240"/>
        <v>-1810</v>
      </c>
      <c r="NZ37">
        <f t="shared" si="240"/>
        <v>-1800</v>
      </c>
      <c r="OA37">
        <f t="shared" si="240"/>
        <v>-1790</v>
      </c>
      <c r="OB37">
        <f t="shared" si="240"/>
        <v>-1780</v>
      </c>
      <c r="OC37">
        <f t="shared" si="240"/>
        <v>-1770</v>
      </c>
      <c r="OD37">
        <f t="shared" si="240"/>
        <v>-1760</v>
      </c>
      <c r="OE37">
        <f t="shared" si="240"/>
        <v>-1750</v>
      </c>
      <c r="OF37">
        <f t="shared" si="240"/>
        <v>-1740</v>
      </c>
      <c r="OG37">
        <f t="shared" si="240"/>
        <v>-1730</v>
      </c>
      <c r="OH37">
        <f t="shared" si="240"/>
        <v>-1720</v>
      </c>
      <c r="OI37">
        <f t="shared" si="240"/>
        <v>-1710</v>
      </c>
      <c r="OJ37">
        <f t="shared" si="240"/>
        <v>-1700</v>
      </c>
      <c r="OK37">
        <f t="shared" si="240"/>
        <v>-1690</v>
      </c>
      <c r="OL37">
        <f t="shared" si="240"/>
        <v>-1680</v>
      </c>
      <c r="OM37">
        <f t="shared" si="240"/>
        <v>-1670</v>
      </c>
      <c r="ON37">
        <f t="shared" si="240"/>
        <v>-1660</v>
      </c>
      <c r="OO37">
        <f t="shared" si="240"/>
        <v>-1650</v>
      </c>
      <c r="OP37">
        <f t="shared" si="240"/>
        <v>-1640</v>
      </c>
      <c r="OQ37">
        <f t="shared" si="240"/>
        <v>-1630</v>
      </c>
      <c r="OR37">
        <f t="shared" si="240"/>
        <v>-1620</v>
      </c>
      <c r="OS37">
        <f t="shared" si="240"/>
        <v>-1610</v>
      </c>
      <c r="OT37">
        <f t="shared" si="240"/>
        <v>-1600</v>
      </c>
      <c r="OU37">
        <f t="shared" si="240"/>
        <v>-1590</v>
      </c>
      <c r="OV37">
        <f t="shared" si="240"/>
        <v>-1580</v>
      </c>
      <c r="OW37">
        <f t="shared" si="240"/>
        <v>-1570</v>
      </c>
      <c r="OX37">
        <f t="shared" si="240"/>
        <v>-1560</v>
      </c>
      <c r="OY37">
        <f t="shared" si="240"/>
        <v>-1550</v>
      </c>
      <c r="OZ37">
        <f t="shared" si="240"/>
        <v>-1540</v>
      </c>
      <c r="PA37">
        <f t="shared" si="240"/>
        <v>-1530</v>
      </c>
      <c r="PB37">
        <f t="shared" si="240"/>
        <v>-1520</v>
      </c>
      <c r="PC37">
        <f t="shared" si="240"/>
        <v>-1510</v>
      </c>
      <c r="PD37">
        <f t="shared" si="240"/>
        <v>-1500</v>
      </c>
      <c r="PE37">
        <f t="shared" si="240"/>
        <v>-1490</v>
      </c>
      <c r="PF37">
        <f t="shared" si="240"/>
        <v>-1480</v>
      </c>
      <c r="PG37">
        <f t="shared" si="240"/>
        <v>-1470</v>
      </c>
      <c r="PH37">
        <f t="shared" si="240"/>
        <v>-1460</v>
      </c>
      <c r="PI37">
        <f t="shared" si="240"/>
        <v>-1450</v>
      </c>
      <c r="PJ37">
        <f t="shared" si="240"/>
        <v>-1440</v>
      </c>
      <c r="PK37">
        <f t="shared" si="240"/>
        <v>-1430</v>
      </c>
      <c r="PL37">
        <f t="shared" si="240"/>
        <v>-1420</v>
      </c>
      <c r="PM37">
        <f t="shared" si="240"/>
        <v>-1410</v>
      </c>
      <c r="PN37">
        <f t="shared" si="240"/>
        <v>-1400</v>
      </c>
      <c r="PO37">
        <f t="shared" si="240"/>
        <v>-1390</v>
      </c>
      <c r="PP37">
        <f t="shared" si="240"/>
        <v>-1380</v>
      </c>
      <c r="PQ37">
        <f t="shared" si="240"/>
        <v>-1370</v>
      </c>
      <c r="PR37">
        <f t="shared" si="240"/>
        <v>-1360</v>
      </c>
      <c r="PS37">
        <f t="shared" si="240"/>
        <v>-1350</v>
      </c>
      <c r="PT37">
        <f t="shared" si="240"/>
        <v>-1340</v>
      </c>
      <c r="PU37">
        <f t="shared" si="240"/>
        <v>-1330</v>
      </c>
      <c r="PV37">
        <f t="shared" si="240"/>
        <v>-1320</v>
      </c>
      <c r="PW37">
        <f t="shared" si="240"/>
        <v>-1310</v>
      </c>
      <c r="PX37">
        <f t="shared" si="240"/>
        <v>-1300</v>
      </c>
      <c r="PY37">
        <f t="shared" si="240"/>
        <v>-1290</v>
      </c>
      <c r="PZ37">
        <f t="shared" si="240"/>
        <v>-1280</v>
      </c>
      <c r="QA37">
        <f t="shared" si="240"/>
        <v>-1270</v>
      </c>
      <c r="QB37">
        <f t="shared" si="240"/>
        <v>-1260</v>
      </c>
      <c r="QC37">
        <f t="shared" si="240"/>
        <v>-1250</v>
      </c>
      <c r="QD37">
        <f t="shared" si="240"/>
        <v>-1240</v>
      </c>
      <c r="QE37">
        <f t="shared" si="240"/>
        <v>-1230</v>
      </c>
      <c r="QF37">
        <f t="shared" si="240"/>
        <v>-1220</v>
      </c>
      <c r="QG37">
        <f t="shared" si="240"/>
        <v>-1210</v>
      </c>
      <c r="QH37">
        <f t="shared" si="240"/>
        <v>-1200</v>
      </c>
      <c r="QI37">
        <f t="shared" ref="QI37:ST37" si="241">QI26-1920</f>
        <v>-1190</v>
      </c>
      <c r="QJ37">
        <f t="shared" si="241"/>
        <v>-1180</v>
      </c>
      <c r="QK37">
        <f t="shared" si="241"/>
        <v>-1170</v>
      </c>
      <c r="QL37">
        <f t="shared" si="241"/>
        <v>-1160</v>
      </c>
      <c r="QM37">
        <f t="shared" si="241"/>
        <v>-1150</v>
      </c>
      <c r="QN37">
        <f t="shared" si="241"/>
        <v>-1140</v>
      </c>
      <c r="QO37">
        <f t="shared" si="241"/>
        <v>-1130</v>
      </c>
      <c r="QP37">
        <f t="shared" si="241"/>
        <v>-1120</v>
      </c>
      <c r="QQ37">
        <f t="shared" si="241"/>
        <v>-1110</v>
      </c>
      <c r="QR37">
        <f t="shared" si="241"/>
        <v>-1100</v>
      </c>
      <c r="QS37">
        <f t="shared" si="241"/>
        <v>-1090</v>
      </c>
      <c r="QT37">
        <f t="shared" si="241"/>
        <v>-1080</v>
      </c>
      <c r="QU37">
        <f t="shared" si="241"/>
        <v>-1070</v>
      </c>
      <c r="QV37">
        <f t="shared" si="241"/>
        <v>-1060</v>
      </c>
      <c r="QW37">
        <f t="shared" si="241"/>
        <v>-1050</v>
      </c>
      <c r="QX37">
        <f t="shared" si="241"/>
        <v>-1040</v>
      </c>
      <c r="QY37">
        <f t="shared" si="241"/>
        <v>-1030</v>
      </c>
      <c r="QZ37">
        <f t="shared" si="241"/>
        <v>-1020</v>
      </c>
      <c r="RA37">
        <f t="shared" si="241"/>
        <v>-1010</v>
      </c>
      <c r="RB37">
        <f t="shared" si="241"/>
        <v>-1000</v>
      </c>
      <c r="RC37">
        <f t="shared" si="241"/>
        <v>-990</v>
      </c>
      <c r="RD37">
        <f t="shared" si="241"/>
        <v>-980</v>
      </c>
      <c r="RE37">
        <f t="shared" si="241"/>
        <v>-970</v>
      </c>
      <c r="RF37">
        <f t="shared" si="241"/>
        <v>-960</v>
      </c>
      <c r="RG37">
        <f t="shared" si="241"/>
        <v>-950</v>
      </c>
      <c r="RH37">
        <f t="shared" si="241"/>
        <v>-940</v>
      </c>
      <c r="RI37">
        <f t="shared" si="241"/>
        <v>-930</v>
      </c>
      <c r="RJ37">
        <f t="shared" si="241"/>
        <v>-920</v>
      </c>
      <c r="RK37">
        <f t="shared" si="241"/>
        <v>-910</v>
      </c>
      <c r="RL37">
        <f t="shared" si="241"/>
        <v>-900</v>
      </c>
      <c r="RM37">
        <f t="shared" si="241"/>
        <v>-890</v>
      </c>
      <c r="RN37">
        <f t="shared" si="241"/>
        <v>-880</v>
      </c>
      <c r="RO37">
        <f t="shared" si="241"/>
        <v>-870</v>
      </c>
      <c r="RP37">
        <f t="shared" si="241"/>
        <v>-860</v>
      </c>
      <c r="RQ37">
        <f t="shared" si="241"/>
        <v>-850</v>
      </c>
      <c r="RR37">
        <f t="shared" si="241"/>
        <v>-840</v>
      </c>
      <c r="RS37">
        <f t="shared" si="241"/>
        <v>-830</v>
      </c>
      <c r="RT37">
        <f t="shared" si="241"/>
        <v>-820</v>
      </c>
      <c r="RU37">
        <f t="shared" si="241"/>
        <v>-810</v>
      </c>
      <c r="RV37">
        <f t="shared" si="241"/>
        <v>-800</v>
      </c>
      <c r="RW37">
        <f t="shared" si="241"/>
        <v>-790</v>
      </c>
      <c r="RX37">
        <f t="shared" si="241"/>
        <v>-780</v>
      </c>
      <c r="RY37">
        <f t="shared" si="241"/>
        <v>-770</v>
      </c>
      <c r="RZ37">
        <f t="shared" si="241"/>
        <v>-760</v>
      </c>
      <c r="SA37">
        <f t="shared" si="241"/>
        <v>-750</v>
      </c>
      <c r="SB37">
        <f t="shared" si="241"/>
        <v>-740</v>
      </c>
      <c r="SC37">
        <f t="shared" si="241"/>
        <v>-730</v>
      </c>
      <c r="SD37">
        <f t="shared" si="241"/>
        <v>-720</v>
      </c>
      <c r="SE37">
        <f t="shared" si="241"/>
        <v>-710</v>
      </c>
      <c r="SF37">
        <f t="shared" si="241"/>
        <v>-700</v>
      </c>
      <c r="SG37">
        <f t="shared" si="241"/>
        <v>-690</v>
      </c>
      <c r="SH37">
        <f t="shared" si="241"/>
        <v>-680</v>
      </c>
      <c r="SI37">
        <f t="shared" si="241"/>
        <v>-670</v>
      </c>
      <c r="SJ37">
        <f t="shared" si="241"/>
        <v>-660</v>
      </c>
      <c r="SK37">
        <f t="shared" si="241"/>
        <v>-650</v>
      </c>
      <c r="SL37">
        <f t="shared" si="241"/>
        <v>-640</v>
      </c>
      <c r="SM37">
        <f t="shared" si="241"/>
        <v>-630</v>
      </c>
      <c r="SN37">
        <f t="shared" si="241"/>
        <v>-620</v>
      </c>
      <c r="SO37">
        <f t="shared" si="241"/>
        <v>-610</v>
      </c>
      <c r="SP37">
        <f t="shared" si="241"/>
        <v>-600</v>
      </c>
      <c r="SQ37">
        <f t="shared" si="241"/>
        <v>-590</v>
      </c>
      <c r="SR37">
        <f t="shared" si="241"/>
        <v>-580</v>
      </c>
      <c r="SS37">
        <f t="shared" si="241"/>
        <v>-570</v>
      </c>
      <c r="ST37">
        <f t="shared" si="241"/>
        <v>-560</v>
      </c>
      <c r="SU37">
        <f t="shared" ref="SU37:VF37" si="242">SU26-1920</f>
        <v>-550</v>
      </c>
      <c r="SV37">
        <f t="shared" si="242"/>
        <v>-540</v>
      </c>
      <c r="SW37">
        <f t="shared" si="242"/>
        <v>-530</v>
      </c>
      <c r="SX37">
        <f t="shared" si="242"/>
        <v>-520</v>
      </c>
      <c r="SY37">
        <f t="shared" si="242"/>
        <v>-510</v>
      </c>
      <c r="SZ37">
        <f t="shared" si="242"/>
        <v>-500</v>
      </c>
      <c r="TA37">
        <f t="shared" si="242"/>
        <v>-490</v>
      </c>
      <c r="TB37">
        <f t="shared" si="242"/>
        <v>-480</v>
      </c>
      <c r="TC37">
        <f t="shared" si="242"/>
        <v>-470</v>
      </c>
      <c r="TD37">
        <f t="shared" si="242"/>
        <v>-460</v>
      </c>
      <c r="TE37">
        <f t="shared" si="242"/>
        <v>-450</v>
      </c>
      <c r="TF37">
        <f t="shared" si="242"/>
        <v>-440</v>
      </c>
      <c r="TG37">
        <f t="shared" si="242"/>
        <v>-430</v>
      </c>
      <c r="TH37">
        <f t="shared" si="242"/>
        <v>-420</v>
      </c>
      <c r="TI37">
        <f t="shared" si="242"/>
        <v>-410</v>
      </c>
      <c r="TJ37">
        <f t="shared" si="242"/>
        <v>-400</v>
      </c>
      <c r="TK37">
        <f t="shared" si="242"/>
        <v>-390</v>
      </c>
      <c r="TL37">
        <f t="shared" si="242"/>
        <v>-380</v>
      </c>
      <c r="TM37">
        <f t="shared" si="242"/>
        <v>-370</v>
      </c>
      <c r="TN37">
        <f t="shared" si="242"/>
        <v>-360</v>
      </c>
      <c r="TO37">
        <f t="shared" si="242"/>
        <v>-350</v>
      </c>
      <c r="TP37">
        <f t="shared" si="242"/>
        <v>-340</v>
      </c>
      <c r="TQ37">
        <f t="shared" si="242"/>
        <v>-330</v>
      </c>
      <c r="TR37">
        <f t="shared" si="242"/>
        <v>-320</v>
      </c>
      <c r="TS37">
        <f t="shared" si="242"/>
        <v>-310</v>
      </c>
      <c r="TT37">
        <f t="shared" si="242"/>
        <v>-300</v>
      </c>
      <c r="TU37">
        <f t="shared" si="242"/>
        <v>-299</v>
      </c>
      <c r="TV37">
        <f t="shared" si="242"/>
        <v>-298</v>
      </c>
      <c r="TW37">
        <f t="shared" ref="TW37" si="243">TW31-1600</f>
        <v>-1593.77</v>
      </c>
      <c r="TX37">
        <f t="shared" si="242"/>
        <v>-296</v>
      </c>
      <c r="TY37">
        <f t="shared" si="242"/>
        <v>-295</v>
      </c>
      <c r="TZ37">
        <f t="shared" si="242"/>
        <v>-294</v>
      </c>
      <c r="UA37">
        <f t="shared" si="242"/>
        <v>-293</v>
      </c>
      <c r="UB37">
        <f t="shared" si="242"/>
        <v>-292</v>
      </c>
      <c r="UC37">
        <f t="shared" si="242"/>
        <v>-291</v>
      </c>
      <c r="UD37">
        <f t="shared" si="242"/>
        <v>-290</v>
      </c>
      <c r="UE37">
        <f t="shared" si="242"/>
        <v>-289</v>
      </c>
      <c r="UF37">
        <f t="shared" si="242"/>
        <v>-288</v>
      </c>
      <c r="UG37">
        <f t="shared" si="242"/>
        <v>-287</v>
      </c>
      <c r="UH37">
        <f t="shared" si="242"/>
        <v>-286</v>
      </c>
      <c r="UI37">
        <f t="shared" si="242"/>
        <v>-285</v>
      </c>
      <c r="UJ37">
        <f t="shared" si="242"/>
        <v>-284</v>
      </c>
      <c r="UK37">
        <f t="shared" si="242"/>
        <v>-283</v>
      </c>
      <c r="UL37">
        <f t="shared" si="242"/>
        <v>-282</v>
      </c>
      <c r="UM37">
        <f t="shared" si="242"/>
        <v>-281</v>
      </c>
      <c r="UN37">
        <f t="shared" si="242"/>
        <v>-280</v>
      </c>
      <c r="UO37">
        <f t="shared" si="242"/>
        <v>-279</v>
      </c>
      <c r="UP37">
        <f t="shared" si="242"/>
        <v>-278</v>
      </c>
      <c r="UQ37">
        <f t="shared" si="242"/>
        <v>-277</v>
      </c>
      <c r="UR37">
        <f t="shared" si="242"/>
        <v>-276</v>
      </c>
      <c r="US37">
        <f t="shared" si="242"/>
        <v>-275</v>
      </c>
      <c r="UT37">
        <f t="shared" si="242"/>
        <v>-274</v>
      </c>
      <c r="UU37">
        <f t="shared" si="242"/>
        <v>-273</v>
      </c>
      <c r="UV37">
        <f t="shared" si="242"/>
        <v>-272</v>
      </c>
      <c r="UW37">
        <f t="shared" si="242"/>
        <v>-271</v>
      </c>
      <c r="UX37">
        <f t="shared" si="242"/>
        <v>-270</v>
      </c>
      <c r="UY37">
        <f t="shared" si="242"/>
        <v>-269</v>
      </c>
      <c r="UZ37">
        <f t="shared" si="242"/>
        <v>-268</v>
      </c>
      <c r="VA37">
        <f t="shared" si="242"/>
        <v>-267</v>
      </c>
      <c r="VB37">
        <f t="shared" si="242"/>
        <v>-266</v>
      </c>
      <c r="VC37">
        <f t="shared" si="242"/>
        <v>-265</v>
      </c>
      <c r="VD37">
        <f t="shared" si="242"/>
        <v>-264</v>
      </c>
      <c r="VE37">
        <f t="shared" si="242"/>
        <v>-263</v>
      </c>
      <c r="VF37">
        <f t="shared" si="242"/>
        <v>-262</v>
      </c>
      <c r="VG37">
        <f t="shared" ref="VG37:XR37" si="244">VG26-1920</f>
        <v>-261</v>
      </c>
      <c r="VH37">
        <f t="shared" si="244"/>
        <v>-260</v>
      </c>
      <c r="VI37">
        <f t="shared" si="244"/>
        <v>-259</v>
      </c>
      <c r="VJ37">
        <f t="shared" si="244"/>
        <v>-258</v>
      </c>
      <c r="VK37">
        <f t="shared" si="244"/>
        <v>-257</v>
      </c>
      <c r="VL37">
        <f t="shared" si="244"/>
        <v>-256</v>
      </c>
      <c r="VM37">
        <f t="shared" si="244"/>
        <v>-255</v>
      </c>
      <c r="VN37">
        <f t="shared" si="244"/>
        <v>-254</v>
      </c>
      <c r="VO37">
        <f t="shared" si="244"/>
        <v>-253</v>
      </c>
      <c r="VP37">
        <f t="shared" si="244"/>
        <v>-252</v>
      </c>
      <c r="VQ37">
        <f t="shared" si="244"/>
        <v>-251</v>
      </c>
      <c r="VR37">
        <f t="shared" si="244"/>
        <v>-250</v>
      </c>
      <c r="VS37">
        <f t="shared" si="244"/>
        <v>-249</v>
      </c>
      <c r="VT37">
        <f t="shared" si="244"/>
        <v>-248</v>
      </c>
      <c r="VU37">
        <f t="shared" si="244"/>
        <v>-247</v>
      </c>
      <c r="VV37">
        <f t="shared" si="244"/>
        <v>-246</v>
      </c>
      <c r="VW37">
        <f t="shared" si="244"/>
        <v>-245</v>
      </c>
      <c r="VX37">
        <f t="shared" si="244"/>
        <v>-244</v>
      </c>
      <c r="VY37">
        <f t="shared" si="244"/>
        <v>-243</v>
      </c>
      <c r="VZ37">
        <f t="shared" si="244"/>
        <v>-242</v>
      </c>
      <c r="WA37">
        <f t="shared" si="244"/>
        <v>-241</v>
      </c>
      <c r="WB37">
        <f t="shared" si="244"/>
        <v>-240</v>
      </c>
      <c r="WC37">
        <f t="shared" si="244"/>
        <v>-239</v>
      </c>
      <c r="WD37">
        <f t="shared" si="244"/>
        <v>-238</v>
      </c>
      <c r="WE37">
        <f t="shared" si="244"/>
        <v>-237</v>
      </c>
      <c r="WF37">
        <f t="shared" si="244"/>
        <v>-236</v>
      </c>
      <c r="WG37">
        <f t="shared" si="244"/>
        <v>-235</v>
      </c>
      <c r="WH37">
        <f t="shared" si="244"/>
        <v>-234</v>
      </c>
      <c r="WI37">
        <f t="shared" si="244"/>
        <v>-233</v>
      </c>
      <c r="WJ37">
        <f t="shared" si="244"/>
        <v>-232</v>
      </c>
      <c r="WK37">
        <f t="shared" si="244"/>
        <v>-231</v>
      </c>
      <c r="WL37">
        <f t="shared" si="244"/>
        <v>-230</v>
      </c>
      <c r="WM37">
        <f t="shared" si="244"/>
        <v>-229</v>
      </c>
      <c r="WN37">
        <f t="shared" si="244"/>
        <v>-228</v>
      </c>
      <c r="WO37">
        <f t="shared" si="244"/>
        <v>-227</v>
      </c>
      <c r="WP37">
        <f t="shared" si="244"/>
        <v>-226</v>
      </c>
      <c r="WQ37">
        <f t="shared" si="244"/>
        <v>-225</v>
      </c>
      <c r="WR37">
        <f t="shared" si="244"/>
        <v>-224</v>
      </c>
      <c r="WS37">
        <f t="shared" si="244"/>
        <v>-223</v>
      </c>
      <c r="WT37">
        <f t="shared" si="244"/>
        <v>-222</v>
      </c>
      <c r="WU37">
        <f t="shared" si="244"/>
        <v>-221</v>
      </c>
      <c r="WV37">
        <f t="shared" si="244"/>
        <v>-220</v>
      </c>
      <c r="WW37">
        <f t="shared" si="244"/>
        <v>-219</v>
      </c>
      <c r="WX37">
        <f t="shared" si="244"/>
        <v>-218</v>
      </c>
      <c r="WY37">
        <f t="shared" si="244"/>
        <v>-217</v>
      </c>
      <c r="WZ37">
        <f t="shared" si="244"/>
        <v>-216</v>
      </c>
      <c r="XA37">
        <f t="shared" si="244"/>
        <v>-215</v>
      </c>
      <c r="XB37">
        <f t="shared" si="244"/>
        <v>-214</v>
      </c>
      <c r="XC37">
        <f t="shared" si="244"/>
        <v>-213</v>
      </c>
      <c r="XD37">
        <f t="shared" si="244"/>
        <v>-212</v>
      </c>
      <c r="XE37">
        <f t="shared" si="244"/>
        <v>-211</v>
      </c>
      <c r="XF37">
        <f t="shared" si="244"/>
        <v>-210</v>
      </c>
      <c r="XG37">
        <f t="shared" si="244"/>
        <v>-209</v>
      </c>
      <c r="XH37">
        <f t="shared" si="244"/>
        <v>-208</v>
      </c>
      <c r="XI37">
        <f t="shared" si="244"/>
        <v>-207</v>
      </c>
      <c r="XJ37">
        <f t="shared" si="244"/>
        <v>-206</v>
      </c>
      <c r="XK37">
        <f t="shared" si="244"/>
        <v>-205</v>
      </c>
      <c r="XL37">
        <f t="shared" si="244"/>
        <v>-204</v>
      </c>
      <c r="XM37">
        <f t="shared" si="244"/>
        <v>-203</v>
      </c>
      <c r="XN37">
        <f t="shared" si="244"/>
        <v>-202</v>
      </c>
      <c r="XO37">
        <f t="shared" si="244"/>
        <v>-201</v>
      </c>
      <c r="XP37">
        <f t="shared" si="244"/>
        <v>-200</v>
      </c>
      <c r="XQ37">
        <f t="shared" si="244"/>
        <v>-199</v>
      </c>
      <c r="XR37">
        <f t="shared" si="244"/>
        <v>-198</v>
      </c>
      <c r="XS37">
        <f t="shared" ref="XS37:AAD37" si="245">XS26-1920</f>
        <v>-197</v>
      </c>
      <c r="XT37">
        <f t="shared" si="245"/>
        <v>-196</v>
      </c>
      <c r="XU37">
        <f t="shared" si="245"/>
        <v>-195</v>
      </c>
      <c r="XV37">
        <f t="shared" si="245"/>
        <v>-194</v>
      </c>
      <c r="XW37">
        <f t="shared" si="245"/>
        <v>-193</v>
      </c>
      <c r="XX37">
        <f t="shared" si="245"/>
        <v>-192</v>
      </c>
      <c r="XY37">
        <f t="shared" si="245"/>
        <v>-191</v>
      </c>
      <c r="XZ37">
        <f t="shared" si="245"/>
        <v>-190</v>
      </c>
      <c r="YA37">
        <f t="shared" si="245"/>
        <v>-189</v>
      </c>
      <c r="YB37">
        <f t="shared" si="245"/>
        <v>-188</v>
      </c>
      <c r="YC37">
        <f t="shared" si="245"/>
        <v>-187</v>
      </c>
      <c r="YD37">
        <f t="shared" si="245"/>
        <v>-186</v>
      </c>
      <c r="YE37">
        <f t="shared" si="245"/>
        <v>-185</v>
      </c>
      <c r="YF37">
        <f t="shared" si="245"/>
        <v>-184</v>
      </c>
      <c r="YG37">
        <f t="shared" si="245"/>
        <v>-183</v>
      </c>
      <c r="YH37">
        <f t="shared" si="245"/>
        <v>-182</v>
      </c>
      <c r="YI37">
        <f t="shared" si="245"/>
        <v>-181</v>
      </c>
      <c r="YJ37">
        <f t="shared" si="245"/>
        <v>-180</v>
      </c>
      <c r="YK37">
        <f t="shared" si="245"/>
        <v>-179</v>
      </c>
      <c r="YL37">
        <f t="shared" si="245"/>
        <v>-178</v>
      </c>
      <c r="YM37">
        <f t="shared" si="245"/>
        <v>-177</v>
      </c>
      <c r="YN37">
        <f t="shared" si="245"/>
        <v>-176</v>
      </c>
      <c r="YO37">
        <f t="shared" si="245"/>
        <v>-175</v>
      </c>
      <c r="YP37">
        <f t="shared" si="245"/>
        <v>-174</v>
      </c>
      <c r="YQ37">
        <f t="shared" si="245"/>
        <v>-173</v>
      </c>
      <c r="YR37">
        <f t="shared" si="245"/>
        <v>-172</v>
      </c>
      <c r="YS37">
        <f t="shared" si="245"/>
        <v>-171</v>
      </c>
      <c r="YT37">
        <f t="shared" si="245"/>
        <v>-170</v>
      </c>
      <c r="YU37">
        <f t="shared" si="245"/>
        <v>-169</v>
      </c>
      <c r="YV37">
        <f t="shared" si="245"/>
        <v>-168</v>
      </c>
      <c r="YW37">
        <f t="shared" si="245"/>
        <v>-167</v>
      </c>
      <c r="YX37">
        <f t="shared" si="245"/>
        <v>-166</v>
      </c>
      <c r="YY37">
        <f t="shared" si="245"/>
        <v>-165</v>
      </c>
      <c r="YZ37">
        <f t="shared" si="245"/>
        <v>-164</v>
      </c>
      <c r="ZA37">
        <f t="shared" si="245"/>
        <v>-163</v>
      </c>
      <c r="ZB37">
        <f t="shared" si="245"/>
        <v>-162</v>
      </c>
      <c r="ZC37">
        <f t="shared" si="245"/>
        <v>-161</v>
      </c>
      <c r="ZD37">
        <f t="shared" si="245"/>
        <v>-160</v>
      </c>
      <c r="ZE37">
        <f t="shared" si="245"/>
        <v>-159</v>
      </c>
      <c r="ZF37">
        <f t="shared" si="245"/>
        <v>-158</v>
      </c>
      <c r="ZG37">
        <f t="shared" si="245"/>
        <v>-157</v>
      </c>
      <c r="ZH37">
        <f t="shared" si="245"/>
        <v>-156</v>
      </c>
      <c r="ZI37">
        <f t="shared" si="245"/>
        <v>-155</v>
      </c>
      <c r="ZJ37">
        <f t="shared" si="245"/>
        <v>-154</v>
      </c>
      <c r="ZK37">
        <f t="shared" si="245"/>
        <v>-153</v>
      </c>
      <c r="ZL37">
        <f t="shared" si="245"/>
        <v>-152</v>
      </c>
      <c r="ZM37">
        <f t="shared" si="245"/>
        <v>-151</v>
      </c>
      <c r="ZN37">
        <f t="shared" si="245"/>
        <v>-150</v>
      </c>
      <c r="ZO37">
        <f t="shared" si="245"/>
        <v>-149</v>
      </c>
      <c r="ZP37">
        <f t="shared" si="245"/>
        <v>-148</v>
      </c>
      <c r="ZQ37">
        <f t="shared" si="245"/>
        <v>-147</v>
      </c>
      <c r="ZR37">
        <f t="shared" si="245"/>
        <v>-146</v>
      </c>
      <c r="ZS37">
        <f t="shared" si="245"/>
        <v>-145</v>
      </c>
      <c r="ZT37">
        <f t="shared" si="245"/>
        <v>-144</v>
      </c>
      <c r="ZU37">
        <f t="shared" si="245"/>
        <v>-143</v>
      </c>
      <c r="ZV37">
        <f t="shared" si="245"/>
        <v>-142</v>
      </c>
      <c r="ZW37">
        <f t="shared" si="245"/>
        <v>-141</v>
      </c>
      <c r="ZX37">
        <f t="shared" si="245"/>
        <v>-140</v>
      </c>
      <c r="ZY37">
        <f t="shared" si="245"/>
        <v>-139</v>
      </c>
      <c r="ZZ37">
        <f t="shared" si="245"/>
        <v>-138</v>
      </c>
      <c r="AAA37">
        <f t="shared" si="245"/>
        <v>-137</v>
      </c>
      <c r="AAB37">
        <f t="shared" si="245"/>
        <v>-136</v>
      </c>
      <c r="AAC37">
        <f t="shared" si="245"/>
        <v>-135</v>
      </c>
      <c r="AAD37">
        <f t="shared" si="245"/>
        <v>-134</v>
      </c>
      <c r="AAE37">
        <f t="shared" ref="AAE37:ACP37" si="246">AAE26-1920</f>
        <v>-133</v>
      </c>
      <c r="AAF37">
        <f t="shared" si="246"/>
        <v>-132</v>
      </c>
      <c r="AAG37">
        <f t="shared" si="246"/>
        <v>-131</v>
      </c>
      <c r="AAH37">
        <f t="shared" si="246"/>
        <v>-130</v>
      </c>
      <c r="AAI37">
        <f t="shared" si="246"/>
        <v>-129</v>
      </c>
      <c r="AAJ37">
        <f t="shared" si="246"/>
        <v>-128</v>
      </c>
      <c r="AAK37">
        <f t="shared" si="246"/>
        <v>-127</v>
      </c>
      <c r="AAL37">
        <f t="shared" si="246"/>
        <v>-126</v>
      </c>
      <c r="AAM37">
        <f t="shared" si="246"/>
        <v>-125</v>
      </c>
      <c r="AAN37">
        <f t="shared" si="246"/>
        <v>-124</v>
      </c>
      <c r="AAO37">
        <f t="shared" si="246"/>
        <v>-123</v>
      </c>
      <c r="AAP37">
        <f t="shared" si="246"/>
        <v>-122</v>
      </c>
      <c r="AAQ37">
        <f t="shared" si="246"/>
        <v>-121</v>
      </c>
      <c r="AAR37">
        <f t="shared" si="246"/>
        <v>-120</v>
      </c>
      <c r="AAS37">
        <f t="shared" si="246"/>
        <v>-119</v>
      </c>
      <c r="AAT37">
        <f t="shared" si="246"/>
        <v>-118</v>
      </c>
      <c r="AAU37">
        <f t="shared" si="246"/>
        <v>-117</v>
      </c>
      <c r="AAV37">
        <f t="shared" si="246"/>
        <v>-116</v>
      </c>
      <c r="AAW37">
        <f t="shared" si="246"/>
        <v>-115</v>
      </c>
      <c r="AAX37">
        <f t="shared" si="246"/>
        <v>-114</v>
      </c>
      <c r="AAY37">
        <f t="shared" si="246"/>
        <v>-113</v>
      </c>
      <c r="AAZ37">
        <f t="shared" si="246"/>
        <v>-112</v>
      </c>
      <c r="ABA37">
        <f t="shared" si="246"/>
        <v>-111</v>
      </c>
      <c r="ABB37">
        <f t="shared" si="246"/>
        <v>-110</v>
      </c>
      <c r="ABC37">
        <f t="shared" si="246"/>
        <v>-109</v>
      </c>
      <c r="ABD37">
        <f t="shared" si="246"/>
        <v>-108</v>
      </c>
      <c r="ABE37">
        <f t="shared" si="246"/>
        <v>-107</v>
      </c>
      <c r="ABF37">
        <f t="shared" si="246"/>
        <v>-106</v>
      </c>
      <c r="ABG37">
        <f t="shared" si="246"/>
        <v>-105</v>
      </c>
      <c r="ABH37">
        <f t="shared" si="246"/>
        <v>-104</v>
      </c>
      <c r="ABI37">
        <f t="shared" si="246"/>
        <v>-103</v>
      </c>
      <c r="ABJ37">
        <f t="shared" si="246"/>
        <v>-102</v>
      </c>
      <c r="ABK37">
        <f t="shared" si="246"/>
        <v>-101</v>
      </c>
      <c r="ABL37">
        <f t="shared" si="246"/>
        <v>-100</v>
      </c>
      <c r="ABM37">
        <f t="shared" si="246"/>
        <v>-99</v>
      </c>
      <c r="ABN37">
        <f t="shared" si="246"/>
        <v>-98</v>
      </c>
      <c r="ABO37">
        <f t="shared" si="246"/>
        <v>-97</v>
      </c>
      <c r="ABP37">
        <f t="shared" si="246"/>
        <v>-96</v>
      </c>
      <c r="ABQ37">
        <f t="shared" si="246"/>
        <v>-95</v>
      </c>
      <c r="ABR37">
        <f t="shared" si="246"/>
        <v>-94</v>
      </c>
      <c r="ABS37">
        <f t="shared" si="246"/>
        <v>-93</v>
      </c>
      <c r="ABT37">
        <f t="shared" si="246"/>
        <v>-92</v>
      </c>
      <c r="ABU37">
        <f t="shared" si="246"/>
        <v>-91</v>
      </c>
      <c r="ABV37">
        <f t="shared" si="246"/>
        <v>-90</v>
      </c>
      <c r="ABW37">
        <f t="shared" si="246"/>
        <v>-89</v>
      </c>
      <c r="ABX37">
        <f t="shared" si="246"/>
        <v>-88</v>
      </c>
      <c r="ABY37">
        <f t="shared" si="246"/>
        <v>-87</v>
      </c>
      <c r="ABZ37">
        <f t="shared" si="246"/>
        <v>-86</v>
      </c>
      <c r="ACA37">
        <f t="shared" si="246"/>
        <v>-85</v>
      </c>
      <c r="ACB37">
        <f t="shared" si="246"/>
        <v>-84</v>
      </c>
      <c r="ACC37">
        <f t="shared" si="246"/>
        <v>-83</v>
      </c>
      <c r="ACD37">
        <f t="shared" si="246"/>
        <v>-82</v>
      </c>
      <c r="ACE37">
        <f t="shared" si="246"/>
        <v>-81</v>
      </c>
      <c r="ACF37">
        <f t="shared" si="246"/>
        <v>-80</v>
      </c>
      <c r="ACG37">
        <f t="shared" si="246"/>
        <v>-79</v>
      </c>
      <c r="ACH37">
        <f t="shared" si="246"/>
        <v>-78</v>
      </c>
      <c r="ACI37">
        <f t="shared" si="246"/>
        <v>-77</v>
      </c>
      <c r="ACJ37">
        <f t="shared" si="246"/>
        <v>-76</v>
      </c>
      <c r="ACK37">
        <f t="shared" si="246"/>
        <v>-75</v>
      </c>
      <c r="ACL37">
        <f t="shared" si="246"/>
        <v>-74</v>
      </c>
      <c r="ACM37">
        <f t="shared" si="246"/>
        <v>-73</v>
      </c>
      <c r="ACN37">
        <f t="shared" si="246"/>
        <v>-72</v>
      </c>
      <c r="ACO37">
        <f t="shared" si="246"/>
        <v>-71</v>
      </c>
      <c r="ACP37">
        <f t="shared" si="246"/>
        <v>-70</v>
      </c>
      <c r="ACQ37">
        <f t="shared" ref="ACQ37:AFB37" si="247">ACQ26-1920</f>
        <v>-69</v>
      </c>
      <c r="ACR37">
        <f t="shared" si="247"/>
        <v>-68</v>
      </c>
      <c r="ACS37">
        <f t="shared" si="247"/>
        <v>-67</v>
      </c>
      <c r="ACT37">
        <f t="shared" si="247"/>
        <v>-66</v>
      </c>
      <c r="ACU37">
        <f t="shared" si="247"/>
        <v>-65</v>
      </c>
      <c r="ACV37">
        <f t="shared" si="247"/>
        <v>-64</v>
      </c>
      <c r="ACW37">
        <f t="shared" si="247"/>
        <v>-63</v>
      </c>
      <c r="ACX37">
        <f t="shared" si="247"/>
        <v>-62</v>
      </c>
      <c r="ACY37">
        <f t="shared" si="247"/>
        <v>-61</v>
      </c>
      <c r="ACZ37">
        <f t="shared" si="247"/>
        <v>-60</v>
      </c>
      <c r="ADA37">
        <f t="shared" si="247"/>
        <v>-59</v>
      </c>
      <c r="ADB37">
        <f t="shared" si="247"/>
        <v>-58</v>
      </c>
      <c r="ADC37">
        <f t="shared" si="247"/>
        <v>-57</v>
      </c>
      <c r="ADD37">
        <f t="shared" si="247"/>
        <v>-56</v>
      </c>
      <c r="ADE37">
        <f t="shared" si="247"/>
        <v>-55</v>
      </c>
      <c r="ADF37">
        <f t="shared" si="247"/>
        <v>-54</v>
      </c>
      <c r="ADG37">
        <f t="shared" si="247"/>
        <v>-53</v>
      </c>
      <c r="ADH37">
        <f t="shared" si="247"/>
        <v>-52</v>
      </c>
      <c r="ADI37">
        <f t="shared" si="247"/>
        <v>-51</v>
      </c>
      <c r="ADJ37">
        <f t="shared" si="247"/>
        <v>-50</v>
      </c>
      <c r="ADK37">
        <f t="shared" si="247"/>
        <v>-49</v>
      </c>
      <c r="ADL37">
        <f t="shared" si="247"/>
        <v>-48</v>
      </c>
      <c r="ADM37">
        <f t="shared" si="247"/>
        <v>-47</v>
      </c>
      <c r="ADN37">
        <f t="shared" si="247"/>
        <v>-46</v>
      </c>
      <c r="ADO37">
        <f t="shared" si="247"/>
        <v>-45</v>
      </c>
      <c r="ADP37">
        <f t="shared" si="247"/>
        <v>-44</v>
      </c>
      <c r="ADQ37">
        <f t="shared" si="247"/>
        <v>-43</v>
      </c>
      <c r="ADR37">
        <f t="shared" si="247"/>
        <v>-42</v>
      </c>
      <c r="ADS37">
        <f t="shared" si="247"/>
        <v>-41</v>
      </c>
      <c r="ADT37">
        <f t="shared" si="247"/>
        <v>-40</v>
      </c>
      <c r="ADU37">
        <f t="shared" si="247"/>
        <v>-39</v>
      </c>
      <c r="ADV37">
        <f t="shared" si="247"/>
        <v>-38</v>
      </c>
      <c r="ADW37">
        <f t="shared" si="247"/>
        <v>-37</v>
      </c>
      <c r="ADX37">
        <f t="shared" si="247"/>
        <v>-36</v>
      </c>
      <c r="ADY37">
        <f t="shared" si="247"/>
        <v>-35</v>
      </c>
      <c r="ADZ37">
        <f t="shared" si="247"/>
        <v>-34</v>
      </c>
      <c r="AEA37">
        <f t="shared" si="247"/>
        <v>-33</v>
      </c>
      <c r="AEB37">
        <f t="shared" si="247"/>
        <v>-32</v>
      </c>
      <c r="AEC37">
        <f t="shared" si="247"/>
        <v>-31</v>
      </c>
      <c r="AED37">
        <f t="shared" si="247"/>
        <v>-30</v>
      </c>
      <c r="AEE37">
        <f t="shared" si="247"/>
        <v>-29</v>
      </c>
      <c r="AEF37">
        <f t="shared" si="247"/>
        <v>-28</v>
      </c>
      <c r="AEG37">
        <f t="shared" si="247"/>
        <v>-27</v>
      </c>
      <c r="AEH37">
        <f t="shared" si="247"/>
        <v>-26</v>
      </c>
      <c r="AEI37">
        <f t="shared" si="247"/>
        <v>-25</v>
      </c>
      <c r="AEJ37">
        <f t="shared" si="247"/>
        <v>-24</v>
      </c>
      <c r="AEK37">
        <f t="shared" si="247"/>
        <v>-23</v>
      </c>
      <c r="AEL37">
        <f t="shared" si="247"/>
        <v>-22</v>
      </c>
      <c r="AEM37">
        <f t="shared" si="247"/>
        <v>-21</v>
      </c>
      <c r="AEN37">
        <f t="shared" si="247"/>
        <v>-20</v>
      </c>
      <c r="AEO37">
        <f t="shared" si="247"/>
        <v>-19</v>
      </c>
      <c r="AEP37">
        <f t="shared" si="247"/>
        <v>-18</v>
      </c>
      <c r="AEQ37">
        <f t="shared" si="247"/>
        <v>-17</v>
      </c>
      <c r="AER37">
        <f t="shared" si="247"/>
        <v>-16</v>
      </c>
      <c r="AES37">
        <f t="shared" si="247"/>
        <v>-15</v>
      </c>
      <c r="AET37">
        <f t="shared" si="247"/>
        <v>-14</v>
      </c>
      <c r="AEU37">
        <f t="shared" si="247"/>
        <v>-13</v>
      </c>
      <c r="AEV37">
        <f t="shared" si="247"/>
        <v>-12</v>
      </c>
      <c r="AEW37">
        <f t="shared" si="247"/>
        <v>-11</v>
      </c>
      <c r="AEX37">
        <f t="shared" si="247"/>
        <v>-10</v>
      </c>
      <c r="AEY37">
        <f t="shared" si="247"/>
        <v>-9</v>
      </c>
      <c r="AEZ37">
        <f t="shared" si="247"/>
        <v>-8</v>
      </c>
      <c r="AFA37">
        <f t="shared" si="247"/>
        <v>-7</v>
      </c>
      <c r="AFB37">
        <f t="shared" si="247"/>
        <v>-6</v>
      </c>
      <c r="AFC37">
        <f t="shared" ref="AFC37:AHN37" si="248">AFC26-1920</f>
        <v>-5</v>
      </c>
      <c r="AFD37">
        <f t="shared" si="248"/>
        <v>-4</v>
      </c>
      <c r="AFE37">
        <f t="shared" si="248"/>
        <v>-3</v>
      </c>
      <c r="AFF37">
        <f t="shared" si="248"/>
        <v>-2</v>
      </c>
      <c r="AFG37">
        <f t="shared" si="248"/>
        <v>-1</v>
      </c>
      <c r="AFH37">
        <f t="shared" si="248"/>
        <v>0</v>
      </c>
      <c r="AFI37">
        <f t="shared" si="248"/>
        <v>1</v>
      </c>
      <c r="AFJ37">
        <f t="shared" si="248"/>
        <v>2</v>
      </c>
      <c r="AFK37">
        <f t="shared" si="248"/>
        <v>3</v>
      </c>
      <c r="AFL37">
        <f t="shared" si="248"/>
        <v>4</v>
      </c>
      <c r="AFM37">
        <f t="shared" si="248"/>
        <v>5</v>
      </c>
      <c r="AFN37">
        <f t="shared" si="248"/>
        <v>6</v>
      </c>
      <c r="AFO37">
        <f t="shared" si="248"/>
        <v>7</v>
      </c>
      <c r="AFP37">
        <f t="shared" si="248"/>
        <v>8</v>
      </c>
      <c r="AFQ37">
        <f t="shared" si="248"/>
        <v>9</v>
      </c>
      <c r="AFR37">
        <f t="shared" si="248"/>
        <v>10</v>
      </c>
      <c r="AFS37">
        <f t="shared" si="248"/>
        <v>11</v>
      </c>
      <c r="AFT37">
        <f t="shared" si="248"/>
        <v>12</v>
      </c>
      <c r="AFU37">
        <f t="shared" si="248"/>
        <v>13</v>
      </c>
      <c r="AFV37">
        <f t="shared" si="248"/>
        <v>14</v>
      </c>
      <c r="AFW37">
        <f t="shared" si="248"/>
        <v>15</v>
      </c>
      <c r="AFX37">
        <f t="shared" si="248"/>
        <v>16</v>
      </c>
      <c r="AFY37">
        <f t="shared" si="248"/>
        <v>17</v>
      </c>
      <c r="AFZ37">
        <f t="shared" si="248"/>
        <v>18</v>
      </c>
      <c r="AGA37">
        <f t="shared" si="248"/>
        <v>19</v>
      </c>
      <c r="AGB37">
        <f t="shared" si="248"/>
        <v>20</v>
      </c>
      <c r="AGC37">
        <f t="shared" si="248"/>
        <v>21</v>
      </c>
      <c r="AGD37">
        <f t="shared" si="248"/>
        <v>22</v>
      </c>
      <c r="AGE37">
        <f t="shared" si="248"/>
        <v>23</v>
      </c>
      <c r="AGF37">
        <f t="shared" si="248"/>
        <v>24</v>
      </c>
      <c r="AGG37">
        <f t="shared" si="248"/>
        <v>25</v>
      </c>
      <c r="AGH37">
        <f t="shared" si="248"/>
        <v>26</v>
      </c>
      <c r="AGI37">
        <f t="shared" si="248"/>
        <v>27</v>
      </c>
      <c r="AGJ37">
        <f t="shared" si="248"/>
        <v>28</v>
      </c>
      <c r="AGK37">
        <f t="shared" si="248"/>
        <v>29</v>
      </c>
      <c r="AGL37">
        <f t="shared" si="248"/>
        <v>30</v>
      </c>
      <c r="AGM37">
        <f t="shared" si="248"/>
        <v>31</v>
      </c>
      <c r="AGN37">
        <f t="shared" si="248"/>
        <v>32</v>
      </c>
      <c r="AGO37">
        <f t="shared" si="248"/>
        <v>33</v>
      </c>
      <c r="AGP37">
        <f t="shared" si="248"/>
        <v>34</v>
      </c>
      <c r="AGQ37">
        <f t="shared" si="248"/>
        <v>35</v>
      </c>
      <c r="AGR37">
        <f t="shared" si="248"/>
        <v>36</v>
      </c>
      <c r="AGS37">
        <f t="shared" si="248"/>
        <v>37</v>
      </c>
      <c r="AGT37">
        <f t="shared" si="248"/>
        <v>38</v>
      </c>
      <c r="AGU37">
        <f t="shared" si="248"/>
        <v>39</v>
      </c>
      <c r="AGV37">
        <f t="shared" si="248"/>
        <v>40</v>
      </c>
      <c r="AGW37">
        <f t="shared" si="248"/>
        <v>41</v>
      </c>
      <c r="AGX37">
        <f t="shared" si="248"/>
        <v>42</v>
      </c>
      <c r="AGY37">
        <f t="shared" si="248"/>
        <v>43</v>
      </c>
      <c r="AGZ37">
        <f t="shared" si="248"/>
        <v>44</v>
      </c>
      <c r="AHA37">
        <f t="shared" si="248"/>
        <v>45</v>
      </c>
      <c r="AHB37">
        <f t="shared" si="248"/>
        <v>46</v>
      </c>
      <c r="AHC37">
        <f t="shared" si="248"/>
        <v>47</v>
      </c>
      <c r="AHD37">
        <f t="shared" si="248"/>
        <v>48</v>
      </c>
      <c r="AHE37">
        <f t="shared" si="248"/>
        <v>49</v>
      </c>
      <c r="AHF37">
        <f t="shared" si="248"/>
        <v>50</v>
      </c>
      <c r="AHG37">
        <f t="shared" si="248"/>
        <v>51</v>
      </c>
      <c r="AHH37">
        <f t="shared" si="248"/>
        <v>52</v>
      </c>
      <c r="AHI37">
        <f t="shared" si="248"/>
        <v>53</v>
      </c>
      <c r="AHJ37">
        <f t="shared" si="248"/>
        <v>54</v>
      </c>
      <c r="AHK37">
        <f t="shared" si="248"/>
        <v>55</v>
      </c>
      <c r="AHL37">
        <f t="shared" si="248"/>
        <v>56</v>
      </c>
      <c r="AHM37">
        <f t="shared" si="248"/>
        <v>57</v>
      </c>
      <c r="AHN37">
        <f t="shared" si="248"/>
        <v>58</v>
      </c>
      <c r="AHO37">
        <f t="shared" ref="AHO37:AJZ37" si="249">AHO26-1920</f>
        <v>59</v>
      </c>
      <c r="AHP37">
        <f t="shared" si="249"/>
        <v>60</v>
      </c>
      <c r="AHQ37">
        <f t="shared" si="249"/>
        <v>61</v>
      </c>
      <c r="AHR37">
        <f t="shared" si="249"/>
        <v>62</v>
      </c>
      <c r="AHS37">
        <f t="shared" si="249"/>
        <v>63</v>
      </c>
      <c r="AHT37">
        <f t="shared" si="249"/>
        <v>64</v>
      </c>
      <c r="AHU37">
        <f t="shared" si="249"/>
        <v>65</v>
      </c>
      <c r="AHV37">
        <f t="shared" si="249"/>
        <v>66</v>
      </c>
      <c r="AHW37">
        <f t="shared" si="249"/>
        <v>67</v>
      </c>
      <c r="AHX37">
        <f t="shared" si="249"/>
        <v>68</v>
      </c>
      <c r="AHY37">
        <f t="shared" si="249"/>
        <v>69</v>
      </c>
      <c r="AHZ37">
        <f t="shared" si="249"/>
        <v>70</v>
      </c>
      <c r="AIA37">
        <f t="shared" si="249"/>
        <v>71</v>
      </c>
      <c r="AIB37">
        <f t="shared" si="249"/>
        <v>72</v>
      </c>
      <c r="AIC37">
        <f t="shared" si="249"/>
        <v>73</v>
      </c>
      <c r="AID37">
        <f t="shared" si="249"/>
        <v>74</v>
      </c>
      <c r="AIE37">
        <f t="shared" si="249"/>
        <v>75</v>
      </c>
      <c r="AIF37">
        <f t="shared" si="249"/>
        <v>76</v>
      </c>
      <c r="AIG37">
        <f t="shared" si="249"/>
        <v>77</v>
      </c>
      <c r="AIH37">
        <f t="shared" si="249"/>
        <v>78</v>
      </c>
      <c r="AII37">
        <f t="shared" si="249"/>
        <v>79</v>
      </c>
      <c r="AIJ37">
        <f t="shared" si="249"/>
        <v>80</v>
      </c>
      <c r="AIK37">
        <f t="shared" si="249"/>
        <v>81</v>
      </c>
      <c r="AIL37">
        <f t="shared" si="249"/>
        <v>82</v>
      </c>
      <c r="AIM37">
        <f t="shared" si="249"/>
        <v>83</v>
      </c>
      <c r="AIN37">
        <f t="shared" si="249"/>
        <v>84</v>
      </c>
      <c r="AIO37">
        <f t="shared" si="249"/>
        <v>85</v>
      </c>
      <c r="AIP37">
        <f t="shared" si="249"/>
        <v>86</v>
      </c>
      <c r="AIQ37">
        <f t="shared" si="249"/>
        <v>87</v>
      </c>
      <c r="AIR37">
        <f t="shared" si="249"/>
        <v>88</v>
      </c>
      <c r="AIS37">
        <f t="shared" si="249"/>
        <v>89</v>
      </c>
      <c r="AIT37">
        <f t="shared" si="249"/>
        <v>90</v>
      </c>
      <c r="AIU37">
        <f t="shared" si="249"/>
        <v>100</v>
      </c>
      <c r="AIV37">
        <f t="shared" si="249"/>
        <v>110</v>
      </c>
      <c r="AIW37">
        <f t="shared" si="249"/>
        <v>120</v>
      </c>
      <c r="AIX37">
        <f t="shared" si="249"/>
        <v>130</v>
      </c>
      <c r="AIY37">
        <f t="shared" si="249"/>
        <v>140</v>
      </c>
      <c r="AIZ37">
        <f t="shared" si="249"/>
        <v>150</v>
      </c>
      <c r="AJA37">
        <f t="shared" si="249"/>
        <v>160</v>
      </c>
      <c r="AJB37">
        <f t="shared" si="249"/>
        <v>170</v>
      </c>
      <c r="AJC37">
        <f t="shared" si="249"/>
        <v>180</v>
      </c>
      <c r="AJD37">
        <f t="shared" si="249"/>
        <v>190</v>
      </c>
      <c r="AJE37">
        <f t="shared" si="249"/>
        <v>200</v>
      </c>
      <c r="AJF37">
        <f t="shared" si="249"/>
        <v>210</v>
      </c>
      <c r="AJG37">
        <f t="shared" si="249"/>
        <v>220</v>
      </c>
      <c r="AJH37">
        <f t="shared" si="249"/>
        <v>230</v>
      </c>
      <c r="AJI37">
        <f t="shared" si="249"/>
        <v>240</v>
      </c>
      <c r="AJJ37">
        <f t="shared" si="249"/>
        <v>250</v>
      </c>
      <c r="AJK37">
        <f t="shared" si="249"/>
        <v>260</v>
      </c>
      <c r="AJL37">
        <f t="shared" si="249"/>
        <v>270</v>
      </c>
      <c r="AJM37">
        <f t="shared" si="249"/>
        <v>280</v>
      </c>
      <c r="AJN37">
        <f t="shared" si="249"/>
        <v>290</v>
      </c>
      <c r="AJO37">
        <f t="shared" si="249"/>
        <v>300</v>
      </c>
      <c r="AJP37">
        <f t="shared" si="249"/>
        <v>310</v>
      </c>
      <c r="AJQ37">
        <f t="shared" si="249"/>
        <v>320</v>
      </c>
      <c r="AJR37">
        <f t="shared" si="249"/>
        <v>330</v>
      </c>
      <c r="AJS37">
        <f t="shared" si="249"/>
        <v>340</v>
      </c>
      <c r="AJT37">
        <f t="shared" si="249"/>
        <v>350</v>
      </c>
      <c r="AJU37">
        <f t="shared" si="249"/>
        <v>360</v>
      </c>
      <c r="AJV37">
        <f t="shared" si="249"/>
        <v>370</v>
      </c>
      <c r="AJW37">
        <f t="shared" si="249"/>
        <v>380</v>
      </c>
      <c r="AJX37">
        <f t="shared" si="249"/>
        <v>390</v>
      </c>
      <c r="AJY37">
        <f t="shared" si="249"/>
        <v>400</v>
      </c>
      <c r="AJZ37">
        <f t="shared" si="249"/>
        <v>410</v>
      </c>
      <c r="AKA37">
        <f t="shared" ref="AKA37:AML37" si="250">AKA26-1920</f>
        <v>420</v>
      </c>
      <c r="AKB37">
        <f t="shared" si="250"/>
        <v>430</v>
      </c>
      <c r="AKC37">
        <f t="shared" si="250"/>
        <v>440</v>
      </c>
      <c r="AKD37">
        <f t="shared" si="250"/>
        <v>450</v>
      </c>
      <c r="AKE37">
        <f t="shared" si="250"/>
        <v>460</v>
      </c>
      <c r="AKF37">
        <f t="shared" si="250"/>
        <v>470</v>
      </c>
      <c r="AKG37">
        <f t="shared" si="250"/>
        <v>480</v>
      </c>
      <c r="AKH37">
        <f t="shared" si="250"/>
        <v>490</v>
      </c>
      <c r="AKI37">
        <f t="shared" si="250"/>
        <v>500</v>
      </c>
      <c r="AKJ37">
        <f t="shared" si="250"/>
        <v>510</v>
      </c>
      <c r="AKK37">
        <f t="shared" si="250"/>
        <v>520</v>
      </c>
      <c r="AKL37">
        <f t="shared" si="250"/>
        <v>530</v>
      </c>
      <c r="AKM37">
        <f t="shared" si="250"/>
        <v>540</v>
      </c>
      <c r="AKN37">
        <f t="shared" si="250"/>
        <v>550</v>
      </c>
      <c r="AKO37">
        <f t="shared" si="250"/>
        <v>560</v>
      </c>
      <c r="AKP37">
        <f t="shared" si="250"/>
        <v>570</v>
      </c>
      <c r="AKQ37">
        <f t="shared" si="250"/>
        <v>580</v>
      </c>
      <c r="AKR37">
        <f t="shared" si="250"/>
        <v>590</v>
      </c>
      <c r="AKS37">
        <f t="shared" si="250"/>
        <v>600</v>
      </c>
      <c r="AKT37">
        <f t="shared" si="250"/>
        <v>610</v>
      </c>
      <c r="AKU37">
        <f t="shared" si="250"/>
        <v>620</v>
      </c>
      <c r="AKV37">
        <f t="shared" si="250"/>
        <v>630</v>
      </c>
      <c r="AKW37">
        <f t="shared" si="250"/>
        <v>640</v>
      </c>
      <c r="AKX37">
        <f t="shared" si="250"/>
        <v>650</v>
      </c>
      <c r="AKY37">
        <f t="shared" si="250"/>
        <v>660</v>
      </c>
      <c r="AKZ37">
        <f t="shared" si="250"/>
        <v>670</v>
      </c>
      <c r="ALA37">
        <f t="shared" si="250"/>
        <v>680</v>
      </c>
      <c r="ALB37">
        <f t="shared" si="250"/>
        <v>690</v>
      </c>
      <c r="ALC37">
        <f t="shared" si="250"/>
        <v>700</v>
      </c>
      <c r="ALD37">
        <f t="shared" si="250"/>
        <v>710</v>
      </c>
      <c r="ALE37">
        <f t="shared" si="250"/>
        <v>720</v>
      </c>
      <c r="ALF37">
        <f t="shared" si="250"/>
        <v>730</v>
      </c>
      <c r="ALG37">
        <f t="shared" si="250"/>
        <v>740</v>
      </c>
      <c r="ALH37">
        <f t="shared" si="250"/>
        <v>750</v>
      </c>
      <c r="ALI37">
        <f t="shared" si="250"/>
        <v>760</v>
      </c>
      <c r="ALJ37">
        <f t="shared" si="250"/>
        <v>770</v>
      </c>
      <c r="ALK37">
        <f t="shared" si="250"/>
        <v>780</v>
      </c>
      <c r="ALL37">
        <f t="shared" si="250"/>
        <v>790</v>
      </c>
      <c r="ALM37">
        <f t="shared" si="250"/>
        <v>800</v>
      </c>
      <c r="ALN37">
        <f t="shared" si="250"/>
        <v>810</v>
      </c>
      <c r="ALO37">
        <f t="shared" si="250"/>
        <v>820</v>
      </c>
      <c r="ALP37">
        <f t="shared" si="250"/>
        <v>830</v>
      </c>
      <c r="ALQ37">
        <f t="shared" si="250"/>
        <v>840</v>
      </c>
      <c r="ALR37">
        <f t="shared" si="250"/>
        <v>850</v>
      </c>
      <c r="ALS37">
        <f t="shared" si="250"/>
        <v>860</v>
      </c>
      <c r="ALT37">
        <f t="shared" si="250"/>
        <v>870</v>
      </c>
      <c r="ALU37">
        <f t="shared" si="250"/>
        <v>880</v>
      </c>
      <c r="ALV37">
        <f t="shared" si="250"/>
        <v>890</v>
      </c>
      <c r="ALW37">
        <f t="shared" si="250"/>
        <v>900</v>
      </c>
      <c r="ALX37">
        <f t="shared" si="250"/>
        <v>910</v>
      </c>
      <c r="ALY37">
        <f t="shared" si="250"/>
        <v>920</v>
      </c>
      <c r="ALZ37">
        <f t="shared" si="250"/>
        <v>930</v>
      </c>
      <c r="AMA37">
        <f t="shared" si="250"/>
        <v>940</v>
      </c>
      <c r="AMB37">
        <f t="shared" si="250"/>
        <v>950</v>
      </c>
      <c r="AMC37">
        <f t="shared" si="250"/>
        <v>960</v>
      </c>
      <c r="AMD37">
        <f t="shared" si="250"/>
        <v>970</v>
      </c>
      <c r="AME37">
        <f t="shared" si="250"/>
        <v>980</v>
      </c>
      <c r="AMF37">
        <f t="shared" si="250"/>
        <v>990</v>
      </c>
      <c r="AMG37">
        <f t="shared" si="250"/>
        <v>1000</v>
      </c>
      <c r="AMH37">
        <f t="shared" si="250"/>
        <v>1010</v>
      </c>
      <c r="AMI37">
        <f t="shared" si="250"/>
        <v>1020</v>
      </c>
      <c r="AMJ37">
        <f t="shared" si="250"/>
        <v>1030</v>
      </c>
      <c r="AMK37">
        <f t="shared" si="250"/>
        <v>1040</v>
      </c>
      <c r="AML37">
        <f t="shared" si="250"/>
        <v>1050</v>
      </c>
      <c r="AMM37">
        <f t="shared" ref="AMM37:AOX37" si="251">AMM26-1920</f>
        <v>1060</v>
      </c>
      <c r="AMN37">
        <f t="shared" si="251"/>
        <v>1070</v>
      </c>
      <c r="AMO37">
        <f t="shared" si="251"/>
        <v>1080</v>
      </c>
      <c r="AMP37">
        <f t="shared" si="251"/>
        <v>1090</v>
      </c>
      <c r="AMQ37">
        <f t="shared" si="251"/>
        <v>1100</v>
      </c>
      <c r="AMR37">
        <f t="shared" si="251"/>
        <v>1110</v>
      </c>
      <c r="AMS37">
        <f t="shared" si="251"/>
        <v>1120</v>
      </c>
      <c r="AMT37">
        <f t="shared" si="251"/>
        <v>1130</v>
      </c>
      <c r="AMU37">
        <f t="shared" si="251"/>
        <v>1140</v>
      </c>
      <c r="AMV37">
        <f t="shared" si="251"/>
        <v>1150</v>
      </c>
      <c r="AMW37">
        <f t="shared" si="251"/>
        <v>1160</v>
      </c>
      <c r="AMX37">
        <f t="shared" si="251"/>
        <v>1170</v>
      </c>
      <c r="AMY37">
        <f t="shared" si="251"/>
        <v>1180</v>
      </c>
      <c r="AMZ37">
        <f t="shared" si="251"/>
        <v>1190</v>
      </c>
      <c r="ANA37">
        <f t="shared" si="251"/>
        <v>1200</v>
      </c>
      <c r="ANB37">
        <f t="shared" si="251"/>
        <v>1210</v>
      </c>
      <c r="ANC37">
        <f t="shared" si="251"/>
        <v>1220</v>
      </c>
      <c r="AND37">
        <f t="shared" si="251"/>
        <v>1230</v>
      </c>
      <c r="ANE37">
        <f t="shared" si="251"/>
        <v>1240</v>
      </c>
      <c r="ANF37">
        <f t="shared" si="251"/>
        <v>1250</v>
      </c>
      <c r="ANG37">
        <f t="shared" si="251"/>
        <v>1260</v>
      </c>
      <c r="ANH37">
        <f t="shared" si="251"/>
        <v>1270</v>
      </c>
      <c r="ANI37">
        <f t="shared" si="251"/>
        <v>1280</v>
      </c>
      <c r="ANJ37">
        <f t="shared" si="251"/>
        <v>1290</v>
      </c>
      <c r="ANK37">
        <f t="shared" si="251"/>
        <v>1300</v>
      </c>
      <c r="ANL37">
        <f t="shared" si="251"/>
        <v>1310</v>
      </c>
      <c r="ANM37">
        <f t="shared" si="251"/>
        <v>1320</v>
      </c>
      <c r="ANN37">
        <f t="shared" si="251"/>
        <v>1330</v>
      </c>
      <c r="ANO37">
        <f t="shared" si="251"/>
        <v>1340</v>
      </c>
      <c r="ANP37">
        <f t="shared" si="251"/>
        <v>1350</v>
      </c>
      <c r="ANQ37">
        <f t="shared" si="251"/>
        <v>1360</v>
      </c>
      <c r="ANR37">
        <f t="shared" si="251"/>
        <v>1370</v>
      </c>
      <c r="ANS37">
        <f t="shared" si="251"/>
        <v>1380</v>
      </c>
      <c r="ANT37">
        <f t="shared" si="251"/>
        <v>1390</v>
      </c>
      <c r="ANU37">
        <f t="shared" si="251"/>
        <v>1400</v>
      </c>
      <c r="ANV37">
        <f t="shared" si="251"/>
        <v>1410</v>
      </c>
      <c r="ANW37">
        <f t="shared" si="251"/>
        <v>1420</v>
      </c>
      <c r="ANX37">
        <f t="shared" si="251"/>
        <v>1430</v>
      </c>
      <c r="ANY37">
        <f t="shared" si="251"/>
        <v>1440</v>
      </c>
      <c r="ANZ37">
        <f t="shared" si="251"/>
        <v>1450</v>
      </c>
      <c r="AOA37">
        <f t="shared" si="251"/>
        <v>1460</v>
      </c>
      <c r="AOB37">
        <f t="shared" si="251"/>
        <v>1470</v>
      </c>
      <c r="AOC37">
        <f t="shared" si="251"/>
        <v>1480</v>
      </c>
      <c r="AOD37">
        <f t="shared" si="251"/>
        <v>1490</v>
      </c>
      <c r="AOE37">
        <f t="shared" si="251"/>
        <v>1500</v>
      </c>
      <c r="AOF37">
        <f t="shared" si="251"/>
        <v>1510</v>
      </c>
      <c r="AOG37">
        <f t="shared" si="251"/>
        <v>1520</v>
      </c>
      <c r="AOH37">
        <f t="shared" si="251"/>
        <v>1530</v>
      </c>
      <c r="AOI37">
        <f t="shared" si="251"/>
        <v>1540</v>
      </c>
      <c r="AOJ37">
        <f t="shared" si="251"/>
        <v>1550</v>
      </c>
      <c r="AOK37">
        <f t="shared" si="251"/>
        <v>1560</v>
      </c>
      <c r="AOL37">
        <f t="shared" si="251"/>
        <v>1570</v>
      </c>
      <c r="AOM37">
        <f t="shared" si="251"/>
        <v>1580</v>
      </c>
      <c r="AON37">
        <f t="shared" si="251"/>
        <v>1590</v>
      </c>
      <c r="AOO37">
        <f t="shared" si="251"/>
        <v>1600</v>
      </c>
      <c r="AOP37">
        <f t="shared" si="251"/>
        <v>1610</v>
      </c>
      <c r="AOQ37">
        <f t="shared" si="251"/>
        <v>1620</v>
      </c>
      <c r="AOR37">
        <f t="shared" si="251"/>
        <v>1630</v>
      </c>
      <c r="AOS37">
        <f t="shared" si="251"/>
        <v>1640</v>
      </c>
      <c r="AOT37">
        <f t="shared" si="251"/>
        <v>1650</v>
      </c>
      <c r="AOU37">
        <f t="shared" si="251"/>
        <v>1660</v>
      </c>
      <c r="AOV37">
        <f t="shared" si="251"/>
        <v>1670</v>
      </c>
      <c r="AOW37">
        <f t="shared" si="251"/>
        <v>1680</v>
      </c>
      <c r="AOX37">
        <f t="shared" si="251"/>
        <v>1690</v>
      </c>
      <c r="AOY37">
        <f t="shared" ref="AOY37:AQK37" si="252">AOY26-1920</f>
        <v>1700</v>
      </c>
      <c r="AOZ37">
        <f t="shared" si="252"/>
        <v>1710</v>
      </c>
      <c r="APA37">
        <f t="shared" si="252"/>
        <v>1720</v>
      </c>
      <c r="APB37">
        <f t="shared" si="252"/>
        <v>1730</v>
      </c>
      <c r="APC37">
        <f t="shared" si="252"/>
        <v>1740</v>
      </c>
      <c r="APD37">
        <f t="shared" si="252"/>
        <v>1750</v>
      </c>
      <c r="APE37">
        <f t="shared" si="252"/>
        <v>1760</v>
      </c>
      <c r="APF37">
        <f t="shared" si="252"/>
        <v>1770</v>
      </c>
      <c r="APG37">
        <f t="shared" si="252"/>
        <v>1780</v>
      </c>
      <c r="APH37">
        <f t="shared" si="252"/>
        <v>1790</v>
      </c>
      <c r="API37">
        <f t="shared" si="252"/>
        <v>1800</v>
      </c>
      <c r="APJ37">
        <f t="shared" si="252"/>
        <v>1810</v>
      </c>
      <c r="APK37">
        <f t="shared" si="252"/>
        <v>1820</v>
      </c>
      <c r="APL37">
        <f t="shared" si="252"/>
        <v>1830</v>
      </c>
      <c r="APM37">
        <f t="shared" si="252"/>
        <v>1840</v>
      </c>
      <c r="APN37">
        <f t="shared" si="252"/>
        <v>1850</v>
      </c>
      <c r="APO37">
        <f t="shared" si="252"/>
        <v>1860</v>
      </c>
      <c r="APP37">
        <f t="shared" si="252"/>
        <v>1870</v>
      </c>
      <c r="APQ37">
        <f t="shared" si="252"/>
        <v>1880</v>
      </c>
      <c r="APR37">
        <f t="shared" si="252"/>
        <v>1890</v>
      </c>
      <c r="APS37">
        <f t="shared" si="252"/>
        <v>1900</v>
      </c>
      <c r="APT37">
        <f t="shared" si="252"/>
        <v>1910</v>
      </c>
      <c r="APU37">
        <f t="shared" si="252"/>
        <v>1920</v>
      </c>
      <c r="APV37">
        <f t="shared" si="252"/>
        <v>1930</v>
      </c>
      <c r="APW37">
        <f t="shared" si="252"/>
        <v>1940</v>
      </c>
      <c r="APX37">
        <f t="shared" si="252"/>
        <v>1950</v>
      </c>
      <c r="APY37">
        <f t="shared" si="252"/>
        <v>1960</v>
      </c>
      <c r="APZ37">
        <f t="shared" si="252"/>
        <v>1970</v>
      </c>
      <c r="AQA37">
        <f t="shared" si="252"/>
        <v>1980</v>
      </c>
      <c r="AQB37">
        <f t="shared" si="252"/>
        <v>1990</v>
      </c>
      <c r="AQC37">
        <f t="shared" si="252"/>
        <v>2000</v>
      </c>
      <c r="AQD37">
        <f t="shared" si="252"/>
        <v>2010</v>
      </c>
      <c r="AQE37">
        <f t="shared" si="252"/>
        <v>2020</v>
      </c>
      <c r="AQF37">
        <f t="shared" si="252"/>
        <v>2030</v>
      </c>
      <c r="AQG37">
        <f t="shared" si="252"/>
        <v>2040</v>
      </c>
      <c r="AQH37">
        <f t="shared" si="252"/>
        <v>2050</v>
      </c>
      <c r="AQI37">
        <f t="shared" si="252"/>
        <v>2060</v>
      </c>
      <c r="AQJ37">
        <f t="shared" si="252"/>
        <v>2070</v>
      </c>
      <c r="AQK37">
        <f t="shared" si="252"/>
        <v>2080</v>
      </c>
    </row>
    <row r="38" spans="1:1129">
      <c r="B38">
        <f>B26-1950</f>
        <v>-5710</v>
      </c>
      <c r="C38">
        <f t="shared" ref="C38:BN38" si="253">C26-1950</f>
        <v>-5700</v>
      </c>
      <c r="D38">
        <f t="shared" si="253"/>
        <v>-5690</v>
      </c>
      <c r="E38">
        <f t="shared" si="253"/>
        <v>-5680</v>
      </c>
      <c r="F38">
        <f t="shared" si="253"/>
        <v>-5670</v>
      </c>
      <c r="G38">
        <f t="shared" si="253"/>
        <v>-5660</v>
      </c>
      <c r="H38">
        <f t="shared" si="253"/>
        <v>-5650</v>
      </c>
      <c r="I38">
        <f t="shared" si="253"/>
        <v>-5640</v>
      </c>
      <c r="J38">
        <f t="shared" si="253"/>
        <v>-5630</v>
      </c>
      <c r="K38">
        <f t="shared" si="253"/>
        <v>-5620</v>
      </c>
      <c r="L38">
        <f t="shared" si="253"/>
        <v>-5610</v>
      </c>
      <c r="M38">
        <f t="shared" si="253"/>
        <v>-5600</v>
      </c>
      <c r="N38">
        <f t="shared" si="253"/>
        <v>-5590</v>
      </c>
      <c r="O38">
        <f t="shared" si="253"/>
        <v>-5580</v>
      </c>
      <c r="P38">
        <f t="shared" si="253"/>
        <v>-5570</v>
      </c>
      <c r="Q38">
        <f t="shared" si="253"/>
        <v>-5560</v>
      </c>
      <c r="R38">
        <f t="shared" si="253"/>
        <v>-5550</v>
      </c>
      <c r="S38">
        <f t="shared" si="253"/>
        <v>-5540</v>
      </c>
      <c r="T38">
        <f t="shared" si="253"/>
        <v>-5530</v>
      </c>
      <c r="U38">
        <f t="shared" si="253"/>
        <v>-5520</v>
      </c>
      <c r="V38">
        <f t="shared" si="253"/>
        <v>-5510</v>
      </c>
      <c r="W38">
        <f t="shared" si="253"/>
        <v>-5500</v>
      </c>
      <c r="X38">
        <f t="shared" si="253"/>
        <v>-5490</v>
      </c>
      <c r="Y38">
        <f t="shared" si="253"/>
        <v>-5480</v>
      </c>
      <c r="Z38">
        <f t="shared" si="253"/>
        <v>-5470</v>
      </c>
      <c r="AA38">
        <f t="shared" si="253"/>
        <v>-5460</v>
      </c>
      <c r="AB38">
        <f t="shared" si="253"/>
        <v>-5450</v>
      </c>
      <c r="AC38">
        <f t="shared" si="253"/>
        <v>-5440</v>
      </c>
      <c r="AD38">
        <f t="shared" si="253"/>
        <v>-5430</v>
      </c>
      <c r="AE38">
        <f t="shared" si="253"/>
        <v>-5420</v>
      </c>
      <c r="AF38">
        <f t="shared" si="253"/>
        <v>-5410</v>
      </c>
      <c r="AG38">
        <f t="shared" si="253"/>
        <v>-5400</v>
      </c>
      <c r="AH38">
        <f t="shared" si="253"/>
        <v>-5390</v>
      </c>
      <c r="AI38">
        <f t="shared" si="253"/>
        <v>-5380</v>
      </c>
      <c r="AJ38">
        <f t="shared" si="253"/>
        <v>-5370</v>
      </c>
      <c r="AK38">
        <f t="shared" si="253"/>
        <v>-5360</v>
      </c>
      <c r="AL38">
        <f t="shared" si="253"/>
        <v>-5350</v>
      </c>
      <c r="AM38">
        <f t="shared" si="253"/>
        <v>-5340</v>
      </c>
      <c r="AN38">
        <f t="shared" si="253"/>
        <v>-5330</v>
      </c>
      <c r="AO38">
        <f t="shared" si="253"/>
        <v>-5320</v>
      </c>
      <c r="AP38">
        <f t="shared" si="253"/>
        <v>-5310</v>
      </c>
      <c r="AQ38">
        <f t="shared" si="253"/>
        <v>-5300</v>
      </c>
      <c r="AR38">
        <f t="shared" si="253"/>
        <v>-5290</v>
      </c>
      <c r="AS38">
        <f t="shared" si="253"/>
        <v>-5280</v>
      </c>
      <c r="AT38">
        <f t="shared" si="253"/>
        <v>-5270</v>
      </c>
      <c r="AU38">
        <f t="shared" si="253"/>
        <v>-5260</v>
      </c>
      <c r="AV38">
        <f t="shared" si="253"/>
        <v>-5250</v>
      </c>
      <c r="AW38">
        <f t="shared" si="253"/>
        <v>-5240</v>
      </c>
      <c r="AX38">
        <f t="shared" si="253"/>
        <v>-5230</v>
      </c>
      <c r="AY38">
        <f t="shared" si="253"/>
        <v>-5220</v>
      </c>
      <c r="AZ38">
        <f t="shared" si="253"/>
        <v>-5210</v>
      </c>
      <c r="BA38">
        <f t="shared" si="253"/>
        <v>-5200</v>
      </c>
      <c r="BB38">
        <f t="shared" si="253"/>
        <v>-5190</v>
      </c>
      <c r="BC38">
        <f t="shared" si="253"/>
        <v>-5180</v>
      </c>
      <c r="BD38">
        <f t="shared" si="253"/>
        <v>-5170</v>
      </c>
      <c r="BE38">
        <f t="shared" si="253"/>
        <v>-5160</v>
      </c>
      <c r="BF38">
        <f t="shared" si="253"/>
        <v>-5150</v>
      </c>
      <c r="BG38">
        <f t="shared" si="253"/>
        <v>-5140</v>
      </c>
      <c r="BH38">
        <f t="shared" si="253"/>
        <v>-5130</v>
      </c>
      <c r="BI38">
        <f t="shared" si="253"/>
        <v>-5120</v>
      </c>
      <c r="BJ38">
        <f t="shared" si="253"/>
        <v>-5110</v>
      </c>
      <c r="BK38">
        <f t="shared" si="253"/>
        <v>-5100</v>
      </c>
      <c r="BL38">
        <f t="shared" si="253"/>
        <v>-5090</v>
      </c>
      <c r="BM38">
        <f t="shared" si="253"/>
        <v>-5080</v>
      </c>
      <c r="BN38">
        <f t="shared" si="253"/>
        <v>-5070</v>
      </c>
      <c r="BO38">
        <f t="shared" ref="BO38:DZ38" si="254">BO26-1950</f>
        <v>-5060</v>
      </c>
      <c r="BP38">
        <f t="shared" si="254"/>
        <v>-5050</v>
      </c>
      <c r="BQ38">
        <f t="shared" si="254"/>
        <v>-5040</v>
      </c>
      <c r="BR38">
        <f t="shared" si="254"/>
        <v>-5030</v>
      </c>
      <c r="BS38">
        <f t="shared" si="254"/>
        <v>-5020</v>
      </c>
      <c r="BT38">
        <f t="shared" si="254"/>
        <v>-5010</v>
      </c>
      <c r="BU38">
        <f t="shared" si="254"/>
        <v>-5000</v>
      </c>
      <c r="BV38">
        <f t="shared" si="254"/>
        <v>-4990</v>
      </c>
      <c r="BW38">
        <f t="shared" si="254"/>
        <v>-4980</v>
      </c>
      <c r="BX38">
        <f t="shared" si="254"/>
        <v>-4970</v>
      </c>
      <c r="BY38">
        <f t="shared" si="254"/>
        <v>-4960</v>
      </c>
      <c r="BZ38">
        <f t="shared" si="254"/>
        <v>-4950</v>
      </c>
      <c r="CA38">
        <f t="shared" si="254"/>
        <v>-4940</v>
      </c>
      <c r="CB38">
        <f t="shared" si="254"/>
        <v>-4930</v>
      </c>
      <c r="CC38">
        <f t="shared" si="254"/>
        <v>-4920</v>
      </c>
      <c r="CD38">
        <f t="shared" si="254"/>
        <v>-4910</v>
      </c>
      <c r="CE38">
        <f t="shared" si="254"/>
        <v>-4900</v>
      </c>
      <c r="CF38">
        <f t="shared" si="254"/>
        <v>-4890</v>
      </c>
      <c r="CG38">
        <f t="shared" si="254"/>
        <v>-4880</v>
      </c>
      <c r="CH38">
        <f t="shared" si="254"/>
        <v>-4870</v>
      </c>
      <c r="CI38">
        <f t="shared" si="254"/>
        <v>-4860</v>
      </c>
      <c r="CJ38">
        <f t="shared" si="254"/>
        <v>-4850</v>
      </c>
      <c r="CK38">
        <f t="shared" si="254"/>
        <v>-4840</v>
      </c>
      <c r="CL38">
        <f t="shared" si="254"/>
        <v>-4830</v>
      </c>
      <c r="CM38">
        <f t="shared" si="254"/>
        <v>-4820</v>
      </c>
      <c r="CN38">
        <f t="shared" si="254"/>
        <v>-4810</v>
      </c>
      <c r="CO38">
        <f t="shared" si="254"/>
        <v>-4800</v>
      </c>
      <c r="CP38">
        <f t="shared" si="254"/>
        <v>-4790</v>
      </c>
      <c r="CQ38">
        <f t="shared" si="254"/>
        <v>-4780</v>
      </c>
      <c r="CR38">
        <f t="shared" si="254"/>
        <v>-4770</v>
      </c>
      <c r="CS38">
        <f t="shared" si="254"/>
        <v>-4760</v>
      </c>
      <c r="CT38">
        <f t="shared" si="254"/>
        <v>-4750</v>
      </c>
      <c r="CU38">
        <f t="shared" si="254"/>
        <v>-4740</v>
      </c>
      <c r="CV38">
        <f t="shared" si="254"/>
        <v>-4730</v>
      </c>
      <c r="CW38">
        <f t="shared" si="254"/>
        <v>-4720</v>
      </c>
      <c r="CX38">
        <f t="shared" si="254"/>
        <v>-4710</v>
      </c>
      <c r="CY38">
        <f t="shared" si="254"/>
        <v>-4700</v>
      </c>
      <c r="CZ38">
        <f t="shared" si="254"/>
        <v>-4690</v>
      </c>
      <c r="DA38">
        <f t="shared" si="254"/>
        <v>-4680</v>
      </c>
      <c r="DB38">
        <f t="shared" si="254"/>
        <v>-4670</v>
      </c>
      <c r="DC38">
        <f t="shared" si="254"/>
        <v>-4660</v>
      </c>
      <c r="DD38">
        <f t="shared" si="254"/>
        <v>-4650</v>
      </c>
      <c r="DE38">
        <f t="shared" si="254"/>
        <v>-4640</v>
      </c>
      <c r="DF38">
        <f t="shared" si="254"/>
        <v>-4630</v>
      </c>
      <c r="DG38">
        <f t="shared" si="254"/>
        <v>-4620</v>
      </c>
      <c r="DH38">
        <f t="shared" si="254"/>
        <v>-4610</v>
      </c>
      <c r="DI38">
        <f t="shared" si="254"/>
        <v>-4600</v>
      </c>
      <c r="DJ38">
        <f t="shared" si="254"/>
        <v>-4590</v>
      </c>
      <c r="DK38">
        <f t="shared" si="254"/>
        <v>-4580</v>
      </c>
      <c r="DL38">
        <f t="shared" si="254"/>
        <v>-4570</v>
      </c>
      <c r="DM38">
        <f t="shared" si="254"/>
        <v>-4560</v>
      </c>
      <c r="DN38">
        <f t="shared" si="254"/>
        <v>-4550</v>
      </c>
      <c r="DO38">
        <f t="shared" si="254"/>
        <v>-4540</v>
      </c>
      <c r="DP38">
        <f t="shared" si="254"/>
        <v>-4530</v>
      </c>
      <c r="DQ38">
        <f t="shared" si="254"/>
        <v>-4520</v>
      </c>
      <c r="DR38">
        <f t="shared" si="254"/>
        <v>-4510</v>
      </c>
      <c r="DS38">
        <f t="shared" si="254"/>
        <v>-4500</v>
      </c>
      <c r="DT38">
        <f t="shared" si="254"/>
        <v>-4490</v>
      </c>
      <c r="DU38">
        <f t="shared" si="254"/>
        <v>-4480</v>
      </c>
      <c r="DV38">
        <f t="shared" si="254"/>
        <v>-4470</v>
      </c>
      <c r="DW38">
        <f t="shared" si="254"/>
        <v>-4460</v>
      </c>
      <c r="DX38">
        <f t="shared" si="254"/>
        <v>-4450</v>
      </c>
      <c r="DY38">
        <f t="shared" si="254"/>
        <v>-4440</v>
      </c>
      <c r="DZ38">
        <f t="shared" si="254"/>
        <v>-4430</v>
      </c>
      <c r="EA38">
        <f t="shared" ref="EA38:GL38" si="255">EA26-1950</f>
        <v>-4420</v>
      </c>
      <c r="EB38">
        <f t="shared" si="255"/>
        <v>-4410</v>
      </c>
      <c r="EC38">
        <f t="shared" si="255"/>
        <v>-4400</v>
      </c>
      <c r="ED38">
        <f t="shared" si="255"/>
        <v>-4390</v>
      </c>
      <c r="EE38">
        <f t="shared" si="255"/>
        <v>-4380</v>
      </c>
      <c r="EF38">
        <f t="shared" si="255"/>
        <v>-4370</v>
      </c>
      <c r="EG38">
        <f t="shared" si="255"/>
        <v>-4360</v>
      </c>
      <c r="EH38">
        <f t="shared" si="255"/>
        <v>-4350</v>
      </c>
      <c r="EI38">
        <f t="shared" si="255"/>
        <v>-4340</v>
      </c>
      <c r="EJ38">
        <f t="shared" si="255"/>
        <v>-4330</v>
      </c>
      <c r="EK38">
        <f t="shared" si="255"/>
        <v>-4320</v>
      </c>
      <c r="EL38">
        <f t="shared" si="255"/>
        <v>-4310</v>
      </c>
      <c r="EM38">
        <f t="shared" si="255"/>
        <v>-4300</v>
      </c>
      <c r="EN38">
        <f t="shared" si="255"/>
        <v>-4290</v>
      </c>
      <c r="EO38">
        <f t="shared" si="255"/>
        <v>-4280</v>
      </c>
      <c r="EP38">
        <f t="shared" si="255"/>
        <v>-4270</v>
      </c>
      <c r="EQ38">
        <f t="shared" si="255"/>
        <v>-4260</v>
      </c>
      <c r="ER38">
        <f t="shared" si="255"/>
        <v>-4250</v>
      </c>
      <c r="ES38">
        <f t="shared" si="255"/>
        <v>-4240</v>
      </c>
      <c r="ET38">
        <f t="shared" si="255"/>
        <v>-4230</v>
      </c>
      <c r="EU38">
        <f t="shared" si="255"/>
        <v>-4220</v>
      </c>
      <c r="EV38">
        <f t="shared" si="255"/>
        <v>-4210</v>
      </c>
      <c r="EW38">
        <f t="shared" si="255"/>
        <v>-4200</v>
      </c>
      <c r="EX38">
        <f t="shared" si="255"/>
        <v>-4190</v>
      </c>
      <c r="EY38">
        <f t="shared" si="255"/>
        <v>-4180</v>
      </c>
      <c r="EZ38">
        <f t="shared" si="255"/>
        <v>-4170</v>
      </c>
      <c r="FA38">
        <f t="shared" si="255"/>
        <v>-4160</v>
      </c>
      <c r="FB38">
        <f t="shared" si="255"/>
        <v>-4150</v>
      </c>
      <c r="FC38">
        <f t="shared" si="255"/>
        <v>-4140</v>
      </c>
      <c r="FD38">
        <f t="shared" si="255"/>
        <v>-4130</v>
      </c>
      <c r="FE38">
        <f t="shared" si="255"/>
        <v>-4120</v>
      </c>
      <c r="FF38">
        <f t="shared" si="255"/>
        <v>-4110</v>
      </c>
      <c r="FG38">
        <f t="shared" si="255"/>
        <v>-4100</v>
      </c>
      <c r="FH38">
        <f t="shared" si="255"/>
        <v>-4090</v>
      </c>
      <c r="FI38">
        <f t="shared" si="255"/>
        <v>-4080</v>
      </c>
      <c r="FJ38">
        <f t="shared" si="255"/>
        <v>-4070</v>
      </c>
      <c r="FK38">
        <f t="shared" si="255"/>
        <v>-4060</v>
      </c>
      <c r="FL38">
        <f t="shared" si="255"/>
        <v>-4050</v>
      </c>
      <c r="FM38">
        <f t="shared" si="255"/>
        <v>-4040</v>
      </c>
      <c r="FN38">
        <f t="shared" si="255"/>
        <v>-4030</v>
      </c>
      <c r="FO38">
        <f t="shared" si="255"/>
        <v>-4020</v>
      </c>
      <c r="FP38">
        <f t="shared" si="255"/>
        <v>-4010</v>
      </c>
      <c r="FQ38">
        <f t="shared" si="255"/>
        <v>-4000</v>
      </c>
      <c r="FR38">
        <f t="shared" si="255"/>
        <v>-3990</v>
      </c>
      <c r="FS38">
        <f t="shared" si="255"/>
        <v>-3980</v>
      </c>
      <c r="FT38">
        <f t="shared" si="255"/>
        <v>-3970</v>
      </c>
      <c r="FU38">
        <f t="shared" si="255"/>
        <v>-3960</v>
      </c>
      <c r="FV38">
        <f t="shared" si="255"/>
        <v>-3950</v>
      </c>
      <c r="FW38">
        <f t="shared" si="255"/>
        <v>-3940</v>
      </c>
      <c r="FX38">
        <f t="shared" si="255"/>
        <v>-3930</v>
      </c>
      <c r="FY38">
        <f t="shared" si="255"/>
        <v>-3920</v>
      </c>
      <c r="FZ38">
        <f t="shared" si="255"/>
        <v>-3910</v>
      </c>
      <c r="GA38">
        <f t="shared" si="255"/>
        <v>-3900</v>
      </c>
      <c r="GB38">
        <f t="shared" si="255"/>
        <v>-3890</v>
      </c>
      <c r="GC38">
        <f t="shared" si="255"/>
        <v>-3880</v>
      </c>
      <c r="GD38">
        <f t="shared" si="255"/>
        <v>-3870</v>
      </c>
      <c r="GE38">
        <f t="shared" si="255"/>
        <v>-3860</v>
      </c>
      <c r="GF38">
        <f t="shared" si="255"/>
        <v>-3850</v>
      </c>
      <c r="GG38">
        <f t="shared" si="255"/>
        <v>-3840</v>
      </c>
      <c r="GH38">
        <f t="shared" si="255"/>
        <v>-3830</v>
      </c>
      <c r="GI38">
        <f t="shared" si="255"/>
        <v>-3820</v>
      </c>
      <c r="GJ38">
        <f t="shared" si="255"/>
        <v>-3810</v>
      </c>
      <c r="GK38">
        <f t="shared" si="255"/>
        <v>-3800</v>
      </c>
      <c r="GL38">
        <f t="shared" si="255"/>
        <v>-3790</v>
      </c>
      <c r="GM38">
        <f t="shared" ref="GM38:IX38" si="256">GM26-1950</f>
        <v>-3780</v>
      </c>
      <c r="GN38">
        <f t="shared" si="256"/>
        <v>-3770</v>
      </c>
      <c r="GO38">
        <f t="shared" si="256"/>
        <v>-3760</v>
      </c>
      <c r="GP38">
        <f t="shared" si="256"/>
        <v>-3750</v>
      </c>
      <c r="GQ38">
        <f t="shared" si="256"/>
        <v>-3740</v>
      </c>
      <c r="GR38">
        <f t="shared" si="256"/>
        <v>-3730</v>
      </c>
      <c r="GS38">
        <f t="shared" si="256"/>
        <v>-3720</v>
      </c>
      <c r="GT38">
        <f t="shared" si="256"/>
        <v>-3710</v>
      </c>
      <c r="GU38">
        <f t="shared" si="256"/>
        <v>-3700</v>
      </c>
      <c r="GV38">
        <f t="shared" si="256"/>
        <v>-3690</v>
      </c>
      <c r="GW38">
        <f t="shared" si="256"/>
        <v>-3680</v>
      </c>
      <c r="GX38">
        <f t="shared" si="256"/>
        <v>-3670</v>
      </c>
      <c r="GY38">
        <f t="shared" si="256"/>
        <v>-3660</v>
      </c>
      <c r="GZ38">
        <f t="shared" si="256"/>
        <v>-3650</v>
      </c>
      <c r="HA38">
        <f t="shared" si="256"/>
        <v>-3640</v>
      </c>
      <c r="HB38">
        <f t="shared" si="256"/>
        <v>-3630</v>
      </c>
      <c r="HC38">
        <f t="shared" si="256"/>
        <v>-3620</v>
      </c>
      <c r="HD38">
        <f t="shared" si="256"/>
        <v>-3610</v>
      </c>
      <c r="HE38">
        <f t="shared" si="256"/>
        <v>-3600</v>
      </c>
      <c r="HF38">
        <f t="shared" si="256"/>
        <v>-3590</v>
      </c>
      <c r="HG38">
        <f t="shared" si="256"/>
        <v>-3580</v>
      </c>
      <c r="HH38">
        <f t="shared" si="256"/>
        <v>-3570</v>
      </c>
      <c r="HI38">
        <f t="shared" si="256"/>
        <v>-3560</v>
      </c>
      <c r="HJ38">
        <f t="shared" si="256"/>
        <v>-3550</v>
      </c>
      <c r="HK38">
        <f t="shared" si="256"/>
        <v>-3540</v>
      </c>
      <c r="HL38">
        <f t="shared" si="256"/>
        <v>-3530</v>
      </c>
      <c r="HM38">
        <f t="shared" si="256"/>
        <v>-3520</v>
      </c>
      <c r="HN38">
        <f t="shared" si="256"/>
        <v>-3510</v>
      </c>
      <c r="HO38">
        <f t="shared" si="256"/>
        <v>-3500</v>
      </c>
      <c r="HP38">
        <f t="shared" si="256"/>
        <v>-3490</v>
      </c>
      <c r="HQ38">
        <f t="shared" si="256"/>
        <v>-3480</v>
      </c>
      <c r="HR38">
        <f t="shared" si="256"/>
        <v>-3470</v>
      </c>
      <c r="HS38">
        <f t="shared" si="256"/>
        <v>-3460</v>
      </c>
      <c r="HT38">
        <f t="shared" si="256"/>
        <v>-3450</v>
      </c>
      <c r="HU38">
        <f t="shared" si="256"/>
        <v>-3440</v>
      </c>
      <c r="HV38">
        <f t="shared" si="256"/>
        <v>-3430</v>
      </c>
      <c r="HW38">
        <f t="shared" si="256"/>
        <v>-3420</v>
      </c>
      <c r="HX38">
        <f t="shared" si="256"/>
        <v>-3410</v>
      </c>
      <c r="HY38">
        <f t="shared" si="256"/>
        <v>-3400</v>
      </c>
      <c r="HZ38">
        <f t="shared" si="256"/>
        <v>-3390</v>
      </c>
      <c r="IA38">
        <f t="shared" si="256"/>
        <v>-3380</v>
      </c>
      <c r="IB38">
        <f t="shared" si="256"/>
        <v>-3370</v>
      </c>
      <c r="IC38">
        <f t="shared" si="256"/>
        <v>-3360</v>
      </c>
      <c r="ID38">
        <f t="shared" si="256"/>
        <v>-3350</v>
      </c>
      <c r="IE38">
        <f t="shared" si="256"/>
        <v>-3340</v>
      </c>
      <c r="IF38">
        <f t="shared" si="256"/>
        <v>-3330</v>
      </c>
      <c r="IG38">
        <f t="shared" si="256"/>
        <v>-3320</v>
      </c>
      <c r="IH38">
        <f t="shared" si="256"/>
        <v>-3310</v>
      </c>
      <c r="II38">
        <f t="shared" si="256"/>
        <v>-3300</v>
      </c>
      <c r="IJ38">
        <f t="shared" si="256"/>
        <v>-3290</v>
      </c>
      <c r="IK38">
        <f t="shared" si="256"/>
        <v>-3280</v>
      </c>
      <c r="IL38">
        <f t="shared" si="256"/>
        <v>-3270</v>
      </c>
      <c r="IM38">
        <f t="shared" si="256"/>
        <v>-3260</v>
      </c>
      <c r="IN38">
        <f t="shared" si="256"/>
        <v>-3250</v>
      </c>
      <c r="IO38">
        <f t="shared" si="256"/>
        <v>-3240</v>
      </c>
      <c r="IP38">
        <f t="shared" si="256"/>
        <v>-3230</v>
      </c>
      <c r="IQ38">
        <f t="shared" si="256"/>
        <v>-3220</v>
      </c>
      <c r="IR38">
        <f t="shared" si="256"/>
        <v>-3210</v>
      </c>
      <c r="IS38">
        <f t="shared" si="256"/>
        <v>-3200</v>
      </c>
      <c r="IT38">
        <f t="shared" si="256"/>
        <v>-3190</v>
      </c>
      <c r="IU38">
        <f t="shared" si="256"/>
        <v>-3180</v>
      </c>
      <c r="IV38">
        <f t="shared" si="256"/>
        <v>-3170</v>
      </c>
      <c r="IW38">
        <f t="shared" si="256"/>
        <v>-3160</v>
      </c>
      <c r="IX38">
        <f t="shared" si="256"/>
        <v>-3150</v>
      </c>
      <c r="IY38">
        <f t="shared" ref="IY38:LJ38" si="257">IY26-1950</f>
        <v>-3140</v>
      </c>
      <c r="IZ38">
        <f t="shared" si="257"/>
        <v>-3130</v>
      </c>
      <c r="JA38">
        <f t="shared" si="257"/>
        <v>-3120</v>
      </c>
      <c r="JB38">
        <f t="shared" si="257"/>
        <v>-3110</v>
      </c>
      <c r="JC38">
        <f t="shared" si="257"/>
        <v>-3100</v>
      </c>
      <c r="JD38">
        <f t="shared" si="257"/>
        <v>-3090</v>
      </c>
      <c r="JE38">
        <f t="shared" si="257"/>
        <v>-3080</v>
      </c>
      <c r="JF38">
        <f t="shared" si="257"/>
        <v>-3070</v>
      </c>
      <c r="JG38">
        <f t="shared" si="257"/>
        <v>-3060</v>
      </c>
      <c r="JH38">
        <f t="shared" si="257"/>
        <v>-3050</v>
      </c>
      <c r="JI38">
        <f t="shared" si="257"/>
        <v>-3040</v>
      </c>
      <c r="JJ38">
        <f t="shared" si="257"/>
        <v>-3030</v>
      </c>
      <c r="JK38">
        <f t="shared" si="257"/>
        <v>-3020</v>
      </c>
      <c r="JL38">
        <f t="shared" si="257"/>
        <v>-3010</v>
      </c>
      <c r="JM38">
        <f t="shared" si="257"/>
        <v>-3000</v>
      </c>
      <c r="JN38">
        <f t="shared" si="257"/>
        <v>-2990</v>
      </c>
      <c r="JO38">
        <f t="shared" si="257"/>
        <v>-2980</v>
      </c>
      <c r="JP38">
        <f t="shared" si="257"/>
        <v>-2970</v>
      </c>
      <c r="JQ38">
        <f t="shared" si="257"/>
        <v>-2960</v>
      </c>
      <c r="JR38">
        <f t="shared" si="257"/>
        <v>-2950</v>
      </c>
      <c r="JS38">
        <f t="shared" si="257"/>
        <v>-2940</v>
      </c>
      <c r="JT38">
        <f t="shared" si="257"/>
        <v>-2930</v>
      </c>
      <c r="JU38">
        <f t="shared" si="257"/>
        <v>-2920</v>
      </c>
      <c r="JV38">
        <f t="shared" si="257"/>
        <v>-2910</v>
      </c>
      <c r="JW38">
        <f t="shared" si="257"/>
        <v>-2900</v>
      </c>
      <c r="JX38">
        <f t="shared" si="257"/>
        <v>-2890</v>
      </c>
      <c r="JY38">
        <f t="shared" si="257"/>
        <v>-2880</v>
      </c>
      <c r="JZ38">
        <f t="shared" si="257"/>
        <v>-2870</v>
      </c>
      <c r="KA38">
        <f t="shared" si="257"/>
        <v>-2860</v>
      </c>
      <c r="KB38">
        <f t="shared" si="257"/>
        <v>-2850</v>
      </c>
      <c r="KC38">
        <f t="shared" si="257"/>
        <v>-2840</v>
      </c>
      <c r="KD38">
        <f t="shared" si="257"/>
        <v>-2830</v>
      </c>
      <c r="KE38">
        <f t="shared" si="257"/>
        <v>-2820</v>
      </c>
      <c r="KF38">
        <f t="shared" si="257"/>
        <v>-2810</v>
      </c>
      <c r="KG38">
        <f t="shared" si="257"/>
        <v>-2800</v>
      </c>
      <c r="KH38">
        <f t="shared" si="257"/>
        <v>-2790</v>
      </c>
      <c r="KI38">
        <f t="shared" si="257"/>
        <v>-2780</v>
      </c>
      <c r="KJ38">
        <f t="shared" si="257"/>
        <v>-2770</v>
      </c>
      <c r="KK38">
        <f t="shared" si="257"/>
        <v>-2760</v>
      </c>
      <c r="KL38">
        <f t="shared" si="257"/>
        <v>-2750</v>
      </c>
      <c r="KM38">
        <f t="shared" si="257"/>
        <v>-2740</v>
      </c>
      <c r="KN38">
        <f t="shared" si="257"/>
        <v>-2730</v>
      </c>
      <c r="KO38">
        <f t="shared" si="257"/>
        <v>-2720</v>
      </c>
      <c r="KP38">
        <f t="shared" si="257"/>
        <v>-2710</v>
      </c>
      <c r="KQ38">
        <f t="shared" si="257"/>
        <v>-2700</v>
      </c>
      <c r="KR38">
        <f t="shared" si="257"/>
        <v>-2690</v>
      </c>
      <c r="KS38">
        <f t="shared" si="257"/>
        <v>-2680</v>
      </c>
      <c r="KT38">
        <f t="shared" si="257"/>
        <v>-2670</v>
      </c>
      <c r="KU38">
        <f t="shared" si="257"/>
        <v>-2660</v>
      </c>
      <c r="KV38">
        <f t="shared" si="257"/>
        <v>-2650</v>
      </c>
      <c r="KW38">
        <f t="shared" si="257"/>
        <v>-2640</v>
      </c>
      <c r="KX38">
        <f t="shared" si="257"/>
        <v>-2630</v>
      </c>
      <c r="KY38">
        <f t="shared" si="257"/>
        <v>-2620</v>
      </c>
      <c r="KZ38">
        <f t="shared" si="257"/>
        <v>-2610</v>
      </c>
      <c r="LA38">
        <f t="shared" si="257"/>
        <v>-2600</v>
      </c>
      <c r="LB38">
        <f t="shared" si="257"/>
        <v>-2590</v>
      </c>
      <c r="LC38">
        <f t="shared" si="257"/>
        <v>-2580</v>
      </c>
      <c r="LD38">
        <f t="shared" si="257"/>
        <v>-2570</v>
      </c>
      <c r="LE38">
        <f t="shared" si="257"/>
        <v>-2560</v>
      </c>
      <c r="LF38">
        <f t="shared" si="257"/>
        <v>-2550</v>
      </c>
      <c r="LG38">
        <f t="shared" si="257"/>
        <v>-2540</v>
      </c>
      <c r="LH38">
        <f t="shared" si="257"/>
        <v>-2530</v>
      </c>
      <c r="LI38">
        <f t="shared" si="257"/>
        <v>-2520</v>
      </c>
      <c r="LJ38">
        <f t="shared" si="257"/>
        <v>-2510</v>
      </c>
      <c r="LK38">
        <f t="shared" ref="LK38:NV38" si="258">LK26-1950</f>
        <v>-2500</v>
      </c>
      <c r="LL38">
        <f t="shared" si="258"/>
        <v>-2490</v>
      </c>
      <c r="LM38">
        <f t="shared" si="258"/>
        <v>-2480</v>
      </c>
      <c r="LN38">
        <f t="shared" si="258"/>
        <v>-2470</v>
      </c>
      <c r="LO38">
        <f t="shared" si="258"/>
        <v>-2460</v>
      </c>
      <c r="LP38">
        <f t="shared" si="258"/>
        <v>-2450</v>
      </c>
      <c r="LQ38">
        <f t="shared" si="258"/>
        <v>-2440</v>
      </c>
      <c r="LR38">
        <f t="shared" si="258"/>
        <v>-2430</v>
      </c>
      <c r="LS38">
        <f t="shared" si="258"/>
        <v>-2420</v>
      </c>
      <c r="LT38">
        <f t="shared" si="258"/>
        <v>-2410</v>
      </c>
      <c r="LU38">
        <f t="shared" si="258"/>
        <v>-2400</v>
      </c>
      <c r="LV38">
        <f t="shared" si="258"/>
        <v>-2390</v>
      </c>
      <c r="LW38">
        <f t="shared" si="258"/>
        <v>-2380</v>
      </c>
      <c r="LX38">
        <f t="shared" si="258"/>
        <v>-2370</v>
      </c>
      <c r="LY38">
        <f t="shared" si="258"/>
        <v>-2360</v>
      </c>
      <c r="LZ38">
        <f t="shared" si="258"/>
        <v>-2350</v>
      </c>
      <c r="MA38">
        <f t="shared" si="258"/>
        <v>-2340</v>
      </c>
      <c r="MB38">
        <f t="shared" si="258"/>
        <v>-2330</v>
      </c>
      <c r="MC38">
        <f t="shared" si="258"/>
        <v>-2320</v>
      </c>
      <c r="MD38">
        <f t="shared" si="258"/>
        <v>-2310</v>
      </c>
      <c r="ME38">
        <f t="shared" si="258"/>
        <v>-2300</v>
      </c>
      <c r="MF38">
        <f t="shared" si="258"/>
        <v>-2290</v>
      </c>
      <c r="MG38">
        <f t="shared" si="258"/>
        <v>-2280</v>
      </c>
      <c r="MH38">
        <f t="shared" si="258"/>
        <v>-2270</v>
      </c>
      <c r="MI38">
        <f t="shared" si="258"/>
        <v>-2260</v>
      </c>
      <c r="MJ38">
        <f t="shared" si="258"/>
        <v>-2250</v>
      </c>
      <c r="MK38">
        <f t="shared" si="258"/>
        <v>-2240</v>
      </c>
      <c r="ML38">
        <f t="shared" si="258"/>
        <v>-2230</v>
      </c>
      <c r="MM38">
        <f t="shared" si="258"/>
        <v>-2220</v>
      </c>
      <c r="MN38">
        <f t="shared" si="258"/>
        <v>-2210</v>
      </c>
      <c r="MO38">
        <f t="shared" si="258"/>
        <v>-2200</v>
      </c>
      <c r="MP38">
        <f t="shared" si="258"/>
        <v>-2190</v>
      </c>
      <c r="MQ38">
        <f t="shared" si="258"/>
        <v>-2180</v>
      </c>
      <c r="MR38">
        <f t="shared" si="258"/>
        <v>-2170</v>
      </c>
      <c r="MS38">
        <f t="shared" si="258"/>
        <v>-2160</v>
      </c>
      <c r="MT38">
        <f t="shared" si="258"/>
        <v>-2150</v>
      </c>
      <c r="MU38">
        <f t="shared" si="258"/>
        <v>-2140</v>
      </c>
      <c r="MV38">
        <f t="shared" si="258"/>
        <v>-2130</v>
      </c>
      <c r="MW38">
        <f t="shared" si="258"/>
        <v>-2120</v>
      </c>
      <c r="MX38">
        <f t="shared" si="258"/>
        <v>-2110</v>
      </c>
      <c r="MY38">
        <f t="shared" si="258"/>
        <v>-2100</v>
      </c>
      <c r="MZ38">
        <f t="shared" si="258"/>
        <v>-2090</v>
      </c>
      <c r="NA38">
        <f t="shared" si="258"/>
        <v>-2080</v>
      </c>
      <c r="NB38">
        <f t="shared" si="258"/>
        <v>-2070</v>
      </c>
      <c r="NC38">
        <f t="shared" si="258"/>
        <v>-2060</v>
      </c>
      <c r="ND38">
        <f t="shared" si="258"/>
        <v>-2050</v>
      </c>
      <c r="NE38">
        <f t="shared" si="258"/>
        <v>-2040</v>
      </c>
      <c r="NF38">
        <f t="shared" si="258"/>
        <v>-2030</v>
      </c>
      <c r="NG38">
        <f t="shared" si="258"/>
        <v>-2020</v>
      </c>
      <c r="NH38">
        <f t="shared" si="258"/>
        <v>-2010</v>
      </c>
      <c r="NI38">
        <f t="shared" si="258"/>
        <v>-2000</v>
      </c>
      <c r="NJ38">
        <f t="shared" si="258"/>
        <v>-1990</v>
      </c>
      <c r="NK38">
        <f t="shared" si="258"/>
        <v>-1980</v>
      </c>
      <c r="NL38">
        <f t="shared" si="258"/>
        <v>-1970</v>
      </c>
      <c r="NM38">
        <f t="shared" si="258"/>
        <v>-1960</v>
      </c>
      <c r="NN38">
        <f t="shared" si="258"/>
        <v>-1950</v>
      </c>
      <c r="NO38">
        <f t="shared" si="258"/>
        <v>-1940</v>
      </c>
      <c r="NP38">
        <f t="shared" si="258"/>
        <v>-1930</v>
      </c>
      <c r="NQ38">
        <f t="shared" si="258"/>
        <v>-1920</v>
      </c>
      <c r="NR38">
        <f t="shared" si="258"/>
        <v>-1910</v>
      </c>
      <c r="NS38">
        <f t="shared" si="258"/>
        <v>-1900</v>
      </c>
      <c r="NT38">
        <f t="shared" si="258"/>
        <v>-1890</v>
      </c>
      <c r="NU38">
        <f t="shared" si="258"/>
        <v>-1880</v>
      </c>
      <c r="NV38">
        <f t="shared" si="258"/>
        <v>-1870</v>
      </c>
      <c r="NW38">
        <f t="shared" ref="NW38:QH38" si="259">NW26-1950</f>
        <v>-1860</v>
      </c>
      <c r="NX38">
        <f t="shared" si="259"/>
        <v>-1850</v>
      </c>
      <c r="NY38">
        <f t="shared" si="259"/>
        <v>-1840</v>
      </c>
      <c r="NZ38">
        <f t="shared" si="259"/>
        <v>-1830</v>
      </c>
      <c r="OA38">
        <f t="shared" si="259"/>
        <v>-1820</v>
      </c>
      <c r="OB38">
        <f t="shared" si="259"/>
        <v>-1810</v>
      </c>
      <c r="OC38">
        <f t="shared" si="259"/>
        <v>-1800</v>
      </c>
      <c r="OD38">
        <f t="shared" si="259"/>
        <v>-1790</v>
      </c>
      <c r="OE38">
        <f t="shared" si="259"/>
        <v>-1780</v>
      </c>
      <c r="OF38">
        <f t="shared" si="259"/>
        <v>-1770</v>
      </c>
      <c r="OG38">
        <f t="shared" si="259"/>
        <v>-1760</v>
      </c>
      <c r="OH38">
        <f t="shared" si="259"/>
        <v>-1750</v>
      </c>
      <c r="OI38">
        <f t="shared" si="259"/>
        <v>-1740</v>
      </c>
      <c r="OJ38">
        <f t="shared" si="259"/>
        <v>-1730</v>
      </c>
      <c r="OK38">
        <f t="shared" si="259"/>
        <v>-1720</v>
      </c>
      <c r="OL38">
        <f t="shared" si="259"/>
        <v>-1710</v>
      </c>
      <c r="OM38">
        <f t="shared" si="259"/>
        <v>-1700</v>
      </c>
      <c r="ON38">
        <f t="shared" si="259"/>
        <v>-1690</v>
      </c>
      <c r="OO38">
        <f t="shared" si="259"/>
        <v>-1680</v>
      </c>
      <c r="OP38">
        <f t="shared" si="259"/>
        <v>-1670</v>
      </c>
      <c r="OQ38">
        <f t="shared" si="259"/>
        <v>-1660</v>
      </c>
      <c r="OR38">
        <f t="shared" si="259"/>
        <v>-1650</v>
      </c>
      <c r="OS38">
        <f t="shared" si="259"/>
        <v>-1640</v>
      </c>
      <c r="OT38">
        <f t="shared" si="259"/>
        <v>-1630</v>
      </c>
      <c r="OU38">
        <f t="shared" si="259"/>
        <v>-1620</v>
      </c>
      <c r="OV38">
        <f t="shared" si="259"/>
        <v>-1610</v>
      </c>
      <c r="OW38">
        <f t="shared" si="259"/>
        <v>-1600</v>
      </c>
      <c r="OX38">
        <f t="shared" si="259"/>
        <v>-1590</v>
      </c>
      <c r="OY38">
        <f t="shared" si="259"/>
        <v>-1580</v>
      </c>
      <c r="OZ38">
        <f t="shared" si="259"/>
        <v>-1570</v>
      </c>
      <c r="PA38">
        <f t="shared" si="259"/>
        <v>-1560</v>
      </c>
      <c r="PB38">
        <f t="shared" si="259"/>
        <v>-1550</v>
      </c>
      <c r="PC38">
        <f t="shared" si="259"/>
        <v>-1540</v>
      </c>
      <c r="PD38">
        <f t="shared" si="259"/>
        <v>-1530</v>
      </c>
      <c r="PE38">
        <f t="shared" si="259"/>
        <v>-1520</v>
      </c>
      <c r="PF38">
        <f t="shared" si="259"/>
        <v>-1510</v>
      </c>
      <c r="PG38">
        <f t="shared" si="259"/>
        <v>-1500</v>
      </c>
      <c r="PH38">
        <f t="shared" si="259"/>
        <v>-1490</v>
      </c>
      <c r="PI38">
        <f t="shared" si="259"/>
        <v>-1480</v>
      </c>
      <c r="PJ38">
        <f t="shared" si="259"/>
        <v>-1470</v>
      </c>
      <c r="PK38">
        <f t="shared" si="259"/>
        <v>-1460</v>
      </c>
      <c r="PL38">
        <f t="shared" si="259"/>
        <v>-1450</v>
      </c>
      <c r="PM38">
        <f t="shared" si="259"/>
        <v>-1440</v>
      </c>
      <c r="PN38">
        <f t="shared" si="259"/>
        <v>-1430</v>
      </c>
      <c r="PO38">
        <f t="shared" si="259"/>
        <v>-1420</v>
      </c>
      <c r="PP38">
        <f t="shared" si="259"/>
        <v>-1410</v>
      </c>
      <c r="PQ38">
        <f t="shared" si="259"/>
        <v>-1400</v>
      </c>
      <c r="PR38">
        <f t="shared" si="259"/>
        <v>-1390</v>
      </c>
      <c r="PS38">
        <f t="shared" si="259"/>
        <v>-1380</v>
      </c>
      <c r="PT38">
        <f t="shared" si="259"/>
        <v>-1370</v>
      </c>
      <c r="PU38">
        <f t="shared" si="259"/>
        <v>-1360</v>
      </c>
      <c r="PV38">
        <f t="shared" si="259"/>
        <v>-1350</v>
      </c>
      <c r="PW38">
        <f t="shared" si="259"/>
        <v>-1340</v>
      </c>
      <c r="PX38">
        <f t="shared" si="259"/>
        <v>-1330</v>
      </c>
      <c r="PY38">
        <f t="shared" si="259"/>
        <v>-1320</v>
      </c>
      <c r="PZ38">
        <f t="shared" si="259"/>
        <v>-1310</v>
      </c>
      <c r="QA38">
        <f t="shared" si="259"/>
        <v>-1300</v>
      </c>
      <c r="QB38">
        <f t="shared" si="259"/>
        <v>-1290</v>
      </c>
      <c r="QC38">
        <f t="shared" si="259"/>
        <v>-1280</v>
      </c>
      <c r="QD38">
        <f t="shared" si="259"/>
        <v>-1270</v>
      </c>
      <c r="QE38">
        <f t="shared" si="259"/>
        <v>-1260</v>
      </c>
      <c r="QF38">
        <f t="shared" si="259"/>
        <v>-1250</v>
      </c>
      <c r="QG38">
        <f t="shared" si="259"/>
        <v>-1240</v>
      </c>
      <c r="QH38">
        <f t="shared" si="259"/>
        <v>-1230</v>
      </c>
      <c r="QI38">
        <f t="shared" ref="QI38:ST38" si="260">QI26-1950</f>
        <v>-1220</v>
      </c>
      <c r="QJ38">
        <f t="shared" si="260"/>
        <v>-1210</v>
      </c>
      <c r="QK38">
        <f t="shared" si="260"/>
        <v>-1200</v>
      </c>
      <c r="QL38">
        <f t="shared" si="260"/>
        <v>-1190</v>
      </c>
      <c r="QM38">
        <f t="shared" si="260"/>
        <v>-1180</v>
      </c>
      <c r="QN38">
        <f t="shared" si="260"/>
        <v>-1170</v>
      </c>
      <c r="QO38">
        <f t="shared" si="260"/>
        <v>-1160</v>
      </c>
      <c r="QP38">
        <f t="shared" si="260"/>
        <v>-1150</v>
      </c>
      <c r="QQ38">
        <f t="shared" si="260"/>
        <v>-1140</v>
      </c>
      <c r="QR38">
        <f t="shared" si="260"/>
        <v>-1130</v>
      </c>
      <c r="QS38">
        <f t="shared" si="260"/>
        <v>-1120</v>
      </c>
      <c r="QT38">
        <f t="shared" si="260"/>
        <v>-1110</v>
      </c>
      <c r="QU38">
        <f t="shared" si="260"/>
        <v>-1100</v>
      </c>
      <c r="QV38">
        <f t="shared" si="260"/>
        <v>-1090</v>
      </c>
      <c r="QW38">
        <f t="shared" si="260"/>
        <v>-1080</v>
      </c>
      <c r="QX38">
        <f t="shared" si="260"/>
        <v>-1070</v>
      </c>
      <c r="QY38">
        <f t="shared" si="260"/>
        <v>-1060</v>
      </c>
      <c r="QZ38">
        <f t="shared" si="260"/>
        <v>-1050</v>
      </c>
      <c r="RA38">
        <f t="shared" si="260"/>
        <v>-1040</v>
      </c>
      <c r="RB38">
        <f t="shared" si="260"/>
        <v>-1030</v>
      </c>
      <c r="RC38">
        <f t="shared" si="260"/>
        <v>-1020</v>
      </c>
      <c r="RD38">
        <f t="shared" si="260"/>
        <v>-1010</v>
      </c>
      <c r="RE38">
        <f t="shared" si="260"/>
        <v>-1000</v>
      </c>
      <c r="RF38">
        <f t="shared" si="260"/>
        <v>-990</v>
      </c>
      <c r="RG38">
        <f t="shared" si="260"/>
        <v>-980</v>
      </c>
      <c r="RH38">
        <f t="shared" si="260"/>
        <v>-970</v>
      </c>
      <c r="RI38">
        <f t="shared" si="260"/>
        <v>-960</v>
      </c>
      <c r="RJ38">
        <f t="shared" si="260"/>
        <v>-950</v>
      </c>
      <c r="RK38">
        <f t="shared" si="260"/>
        <v>-940</v>
      </c>
      <c r="RL38">
        <f t="shared" si="260"/>
        <v>-930</v>
      </c>
      <c r="RM38">
        <f t="shared" si="260"/>
        <v>-920</v>
      </c>
      <c r="RN38">
        <f t="shared" si="260"/>
        <v>-910</v>
      </c>
      <c r="RO38">
        <f t="shared" si="260"/>
        <v>-900</v>
      </c>
      <c r="RP38">
        <f t="shared" si="260"/>
        <v>-890</v>
      </c>
      <c r="RQ38">
        <f t="shared" si="260"/>
        <v>-880</v>
      </c>
      <c r="RR38">
        <f t="shared" si="260"/>
        <v>-870</v>
      </c>
      <c r="RS38">
        <f t="shared" si="260"/>
        <v>-860</v>
      </c>
      <c r="RT38">
        <f t="shared" si="260"/>
        <v>-850</v>
      </c>
      <c r="RU38">
        <f t="shared" si="260"/>
        <v>-840</v>
      </c>
      <c r="RV38">
        <f t="shared" si="260"/>
        <v>-830</v>
      </c>
      <c r="RW38">
        <f t="shared" si="260"/>
        <v>-820</v>
      </c>
      <c r="RX38">
        <f t="shared" si="260"/>
        <v>-810</v>
      </c>
      <c r="RY38">
        <f t="shared" si="260"/>
        <v>-800</v>
      </c>
      <c r="RZ38">
        <f t="shared" si="260"/>
        <v>-790</v>
      </c>
      <c r="SA38">
        <f t="shared" si="260"/>
        <v>-780</v>
      </c>
      <c r="SB38">
        <f t="shared" si="260"/>
        <v>-770</v>
      </c>
      <c r="SC38">
        <f t="shared" si="260"/>
        <v>-760</v>
      </c>
      <c r="SD38">
        <f t="shared" si="260"/>
        <v>-750</v>
      </c>
      <c r="SE38">
        <f t="shared" si="260"/>
        <v>-740</v>
      </c>
      <c r="SF38">
        <f t="shared" si="260"/>
        <v>-730</v>
      </c>
      <c r="SG38">
        <f t="shared" si="260"/>
        <v>-720</v>
      </c>
      <c r="SH38">
        <f t="shared" si="260"/>
        <v>-710</v>
      </c>
      <c r="SI38">
        <f t="shared" si="260"/>
        <v>-700</v>
      </c>
      <c r="SJ38">
        <f t="shared" si="260"/>
        <v>-690</v>
      </c>
      <c r="SK38">
        <f t="shared" si="260"/>
        <v>-680</v>
      </c>
      <c r="SL38">
        <f t="shared" si="260"/>
        <v>-670</v>
      </c>
      <c r="SM38">
        <f t="shared" si="260"/>
        <v>-660</v>
      </c>
      <c r="SN38">
        <f t="shared" si="260"/>
        <v>-650</v>
      </c>
      <c r="SO38">
        <f t="shared" si="260"/>
        <v>-640</v>
      </c>
      <c r="SP38">
        <f t="shared" si="260"/>
        <v>-630</v>
      </c>
      <c r="SQ38">
        <f t="shared" si="260"/>
        <v>-620</v>
      </c>
      <c r="SR38">
        <f t="shared" si="260"/>
        <v>-610</v>
      </c>
      <c r="SS38">
        <f t="shared" si="260"/>
        <v>-600</v>
      </c>
      <c r="ST38">
        <f t="shared" si="260"/>
        <v>-590</v>
      </c>
      <c r="SU38">
        <f t="shared" ref="SU38:VF38" si="261">SU26-1950</f>
        <v>-580</v>
      </c>
      <c r="SV38">
        <f t="shared" si="261"/>
        <v>-570</v>
      </c>
      <c r="SW38">
        <f t="shared" si="261"/>
        <v>-560</v>
      </c>
      <c r="SX38">
        <f t="shared" si="261"/>
        <v>-550</v>
      </c>
      <c r="SY38">
        <f t="shared" si="261"/>
        <v>-540</v>
      </c>
      <c r="SZ38">
        <f t="shared" si="261"/>
        <v>-530</v>
      </c>
      <c r="TA38">
        <f t="shared" si="261"/>
        <v>-520</v>
      </c>
      <c r="TB38">
        <f t="shared" si="261"/>
        <v>-510</v>
      </c>
      <c r="TC38">
        <f t="shared" si="261"/>
        <v>-500</v>
      </c>
      <c r="TD38">
        <f t="shared" si="261"/>
        <v>-490</v>
      </c>
      <c r="TE38">
        <f t="shared" si="261"/>
        <v>-480</v>
      </c>
      <c r="TF38">
        <f t="shared" si="261"/>
        <v>-470</v>
      </c>
      <c r="TG38">
        <f t="shared" si="261"/>
        <v>-460</v>
      </c>
      <c r="TH38">
        <f t="shared" si="261"/>
        <v>-450</v>
      </c>
      <c r="TI38">
        <f t="shared" si="261"/>
        <v>-440</v>
      </c>
      <c r="TJ38">
        <f t="shared" si="261"/>
        <v>-430</v>
      </c>
      <c r="TK38">
        <f t="shared" si="261"/>
        <v>-420</v>
      </c>
      <c r="TL38">
        <f t="shared" si="261"/>
        <v>-410</v>
      </c>
      <c r="TM38">
        <f t="shared" si="261"/>
        <v>-400</v>
      </c>
      <c r="TN38">
        <f t="shared" si="261"/>
        <v>-390</v>
      </c>
      <c r="TO38">
        <f t="shared" si="261"/>
        <v>-380</v>
      </c>
      <c r="TP38">
        <f t="shared" si="261"/>
        <v>-370</v>
      </c>
      <c r="TQ38">
        <f t="shared" si="261"/>
        <v>-360</v>
      </c>
      <c r="TR38">
        <f t="shared" si="261"/>
        <v>-350</v>
      </c>
      <c r="TS38">
        <f t="shared" si="261"/>
        <v>-340</v>
      </c>
      <c r="TT38">
        <f t="shared" si="261"/>
        <v>-330</v>
      </c>
      <c r="TU38">
        <f t="shared" si="261"/>
        <v>-329</v>
      </c>
      <c r="TV38">
        <f t="shared" si="261"/>
        <v>-328</v>
      </c>
      <c r="TW38">
        <f t="shared" ref="TW38" si="262">TW32-1600</f>
        <v>-1577</v>
      </c>
      <c r="TX38">
        <f t="shared" si="261"/>
        <v>-326</v>
      </c>
      <c r="TY38">
        <f t="shared" si="261"/>
        <v>-325</v>
      </c>
      <c r="TZ38">
        <f t="shared" si="261"/>
        <v>-324</v>
      </c>
      <c r="UA38">
        <f t="shared" si="261"/>
        <v>-323</v>
      </c>
      <c r="UB38">
        <f t="shared" si="261"/>
        <v>-322</v>
      </c>
      <c r="UC38">
        <f t="shared" si="261"/>
        <v>-321</v>
      </c>
      <c r="UD38">
        <f t="shared" si="261"/>
        <v>-320</v>
      </c>
      <c r="UE38">
        <f t="shared" si="261"/>
        <v>-319</v>
      </c>
      <c r="UF38">
        <f t="shared" si="261"/>
        <v>-318</v>
      </c>
      <c r="UG38">
        <f t="shared" si="261"/>
        <v>-317</v>
      </c>
      <c r="UH38">
        <f t="shared" si="261"/>
        <v>-316</v>
      </c>
      <c r="UI38">
        <f t="shared" si="261"/>
        <v>-315</v>
      </c>
      <c r="UJ38">
        <f t="shared" si="261"/>
        <v>-314</v>
      </c>
      <c r="UK38">
        <f t="shared" si="261"/>
        <v>-313</v>
      </c>
      <c r="UL38">
        <f t="shared" si="261"/>
        <v>-312</v>
      </c>
      <c r="UM38">
        <f t="shared" si="261"/>
        <v>-311</v>
      </c>
      <c r="UN38">
        <f t="shared" si="261"/>
        <v>-310</v>
      </c>
      <c r="UO38">
        <f t="shared" si="261"/>
        <v>-309</v>
      </c>
      <c r="UP38">
        <f t="shared" si="261"/>
        <v>-308</v>
      </c>
      <c r="UQ38">
        <f t="shared" si="261"/>
        <v>-307</v>
      </c>
      <c r="UR38">
        <f t="shared" si="261"/>
        <v>-306</v>
      </c>
      <c r="US38">
        <f t="shared" si="261"/>
        <v>-305</v>
      </c>
      <c r="UT38">
        <f t="shared" si="261"/>
        <v>-304</v>
      </c>
      <c r="UU38">
        <f t="shared" si="261"/>
        <v>-303</v>
      </c>
      <c r="UV38">
        <f t="shared" si="261"/>
        <v>-302</v>
      </c>
      <c r="UW38">
        <f t="shared" si="261"/>
        <v>-301</v>
      </c>
      <c r="UX38">
        <f t="shared" si="261"/>
        <v>-300</v>
      </c>
      <c r="UY38">
        <f t="shared" si="261"/>
        <v>-299</v>
      </c>
      <c r="UZ38">
        <f t="shared" si="261"/>
        <v>-298</v>
      </c>
      <c r="VA38">
        <f t="shared" si="261"/>
        <v>-297</v>
      </c>
      <c r="VB38">
        <f t="shared" si="261"/>
        <v>-296</v>
      </c>
      <c r="VC38">
        <f t="shared" si="261"/>
        <v>-295</v>
      </c>
      <c r="VD38">
        <f t="shared" si="261"/>
        <v>-294</v>
      </c>
      <c r="VE38">
        <f t="shared" si="261"/>
        <v>-293</v>
      </c>
      <c r="VF38">
        <f t="shared" si="261"/>
        <v>-292</v>
      </c>
      <c r="VG38">
        <f t="shared" ref="VG38:XR38" si="263">VG26-1950</f>
        <v>-291</v>
      </c>
      <c r="VH38">
        <f t="shared" si="263"/>
        <v>-290</v>
      </c>
      <c r="VI38">
        <f t="shared" si="263"/>
        <v>-289</v>
      </c>
      <c r="VJ38">
        <f t="shared" si="263"/>
        <v>-288</v>
      </c>
      <c r="VK38">
        <f t="shared" si="263"/>
        <v>-287</v>
      </c>
      <c r="VL38">
        <f t="shared" si="263"/>
        <v>-286</v>
      </c>
      <c r="VM38">
        <f t="shared" si="263"/>
        <v>-285</v>
      </c>
      <c r="VN38">
        <f t="shared" si="263"/>
        <v>-284</v>
      </c>
      <c r="VO38">
        <f t="shared" si="263"/>
        <v>-283</v>
      </c>
      <c r="VP38">
        <f t="shared" si="263"/>
        <v>-282</v>
      </c>
      <c r="VQ38">
        <f t="shared" si="263"/>
        <v>-281</v>
      </c>
      <c r="VR38">
        <f t="shared" si="263"/>
        <v>-280</v>
      </c>
      <c r="VS38">
        <f t="shared" si="263"/>
        <v>-279</v>
      </c>
      <c r="VT38">
        <f t="shared" si="263"/>
        <v>-278</v>
      </c>
      <c r="VU38">
        <f t="shared" si="263"/>
        <v>-277</v>
      </c>
      <c r="VV38">
        <f t="shared" si="263"/>
        <v>-276</v>
      </c>
      <c r="VW38">
        <f t="shared" si="263"/>
        <v>-275</v>
      </c>
      <c r="VX38">
        <f t="shared" si="263"/>
        <v>-274</v>
      </c>
      <c r="VY38">
        <f t="shared" si="263"/>
        <v>-273</v>
      </c>
      <c r="VZ38">
        <f t="shared" si="263"/>
        <v>-272</v>
      </c>
      <c r="WA38">
        <f t="shared" si="263"/>
        <v>-271</v>
      </c>
      <c r="WB38">
        <f t="shared" si="263"/>
        <v>-270</v>
      </c>
      <c r="WC38">
        <f t="shared" si="263"/>
        <v>-269</v>
      </c>
      <c r="WD38">
        <f t="shared" si="263"/>
        <v>-268</v>
      </c>
      <c r="WE38">
        <f t="shared" si="263"/>
        <v>-267</v>
      </c>
      <c r="WF38">
        <f t="shared" si="263"/>
        <v>-266</v>
      </c>
      <c r="WG38">
        <f t="shared" si="263"/>
        <v>-265</v>
      </c>
      <c r="WH38">
        <f t="shared" si="263"/>
        <v>-264</v>
      </c>
      <c r="WI38">
        <f t="shared" si="263"/>
        <v>-263</v>
      </c>
      <c r="WJ38">
        <f t="shared" si="263"/>
        <v>-262</v>
      </c>
      <c r="WK38">
        <f t="shared" si="263"/>
        <v>-261</v>
      </c>
      <c r="WL38">
        <f t="shared" si="263"/>
        <v>-260</v>
      </c>
      <c r="WM38">
        <f t="shared" si="263"/>
        <v>-259</v>
      </c>
      <c r="WN38">
        <f t="shared" si="263"/>
        <v>-258</v>
      </c>
      <c r="WO38">
        <f t="shared" si="263"/>
        <v>-257</v>
      </c>
      <c r="WP38">
        <f t="shared" si="263"/>
        <v>-256</v>
      </c>
      <c r="WQ38">
        <f t="shared" si="263"/>
        <v>-255</v>
      </c>
      <c r="WR38">
        <f t="shared" si="263"/>
        <v>-254</v>
      </c>
      <c r="WS38">
        <f t="shared" si="263"/>
        <v>-253</v>
      </c>
      <c r="WT38">
        <f t="shared" si="263"/>
        <v>-252</v>
      </c>
      <c r="WU38">
        <f t="shared" si="263"/>
        <v>-251</v>
      </c>
      <c r="WV38">
        <f t="shared" si="263"/>
        <v>-250</v>
      </c>
      <c r="WW38">
        <f t="shared" si="263"/>
        <v>-249</v>
      </c>
      <c r="WX38">
        <f t="shared" si="263"/>
        <v>-248</v>
      </c>
      <c r="WY38">
        <f t="shared" si="263"/>
        <v>-247</v>
      </c>
      <c r="WZ38">
        <f t="shared" si="263"/>
        <v>-246</v>
      </c>
      <c r="XA38">
        <f t="shared" si="263"/>
        <v>-245</v>
      </c>
      <c r="XB38">
        <f t="shared" si="263"/>
        <v>-244</v>
      </c>
      <c r="XC38">
        <f t="shared" si="263"/>
        <v>-243</v>
      </c>
      <c r="XD38">
        <f t="shared" si="263"/>
        <v>-242</v>
      </c>
      <c r="XE38">
        <f t="shared" si="263"/>
        <v>-241</v>
      </c>
      <c r="XF38">
        <f t="shared" si="263"/>
        <v>-240</v>
      </c>
      <c r="XG38">
        <f t="shared" si="263"/>
        <v>-239</v>
      </c>
      <c r="XH38">
        <f t="shared" si="263"/>
        <v>-238</v>
      </c>
      <c r="XI38">
        <f t="shared" si="263"/>
        <v>-237</v>
      </c>
      <c r="XJ38">
        <f t="shared" si="263"/>
        <v>-236</v>
      </c>
      <c r="XK38">
        <f t="shared" si="263"/>
        <v>-235</v>
      </c>
      <c r="XL38">
        <f t="shared" si="263"/>
        <v>-234</v>
      </c>
      <c r="XM38">
        <f t="shared" si="263"/>
        <v>-233</v>
      </c>
      <c r="XN38">
        <f t="shared" si="263"/>
        <v>-232</v>
      </c>
      <c r="XO38">
        <f t="shared" si="263"/>
        <v>-231</v>
      </c>
      <c r="XP38">
        <f t="shared" si="263"/>
        <v>-230</v>
      </c>
      <c r="XQ38">
        <f t="shared" si="263"/>
        <v>-229</v>
      </c>
      <c r="XR38">
        <f t="shared" si="263"/>
        <v>-228</v>
      </c>
      <c r="XS38">
        <f t="shared" ref="XS38:AAD38" si="264">XS26-1950</f>
        <v>-227</v>
      </c>
      <c r="XT38">
        <f t="shared" si="264"/>
        <v>-226</v>
      </c>
      <c r="XU38">
        <f t="shared" si="264"/>
        <v>-225</v>
      </c>
      <c r="XV38">
        <f t="shared" si="264"/>
        <v>-224</v>
      </c>
      <c r="XW38">
        <f t="shared" si="264"/>
        <v>-223</v>
      </c>
      <c r="XX38">
        <f t="shared" si="264"/>
        <v>-222</v>
      </c>
      <c r="XY38">
        <f t="shared" si="264"/>
        <v>-221</v>
      </c>
      <c r="XZ38">
        <f t="shared" si="264"/>
        <v>-220</v>
      </c>
      <c r="YA38">
        <f t="shared" si="264"/>
        <v>-219</v>
      </c>
      <c r="YB38">
        <f t="shared" si="264"/>
        <v>-218</v>
      </c>
      <c r="YC38">
        <f t="shared" si="264"/>
        <v>-217</v>
      </c>
      <c r="YD38">
        <f t="shared" si="264"/>
        <v>-216</v>
      </c>
      <c r="YE38">
        <f t="shared" si="264"/>
        <v>-215</v>
      </c>
      <c r="YF38">
        <f t="shared" si="264"/>
        <v>-214</v>
      </c>
      <c r="YG38">
        <f t="shared" si="264"/>
        <v>-213</v>
      </c>
      <c r="YH38">
        <f t="shared" si="264"/>
        <v>-212</v>
      </c>
      <c r="YI38">
        <f t="shared" si="264"/>
        <v>-211</v>
      </c>
      <c r="YJ38">
        <f t="shared" si="264"/>
        <v>-210</v>
      </c>
      <c r="YK38">
        <f t="shared" si="264"/>
        <v>-209</v>
      </c>
      <c r="YL38">
        <f t="shared" si="264"/>
        <v>-208</v>
      </c>
      <c r="YM38">
        <f t="shared" si="264"/>
        <v>-207</v>
      </c>
      <c r="YN38">
        <f t="shared" si="264"/>
        <v>-206</v>
      </c>
      <c r="YO38">
        <f t="shared" si="264"/>
        <v>-205</v>
      </c>
      <c r="YP38">
        <f t="shared" si="264"/>
        <v>-204</v>
      </c>
      <c r="YQ38">
        <f t="shared" si="264"/>
        <v>-203</v>
      </c>
      <c r="YR38">
        <f t="shared" si="264"/>
        <v>-202</v>
      </c>
      <c r="YS38">
        <f t="shared" si="264"/>
        <v>-201</v>
      </c>
      <c r="YT38">
        <f t="shared" si="264"/>
        <v>-200</v>
      </c>
      <c r="YU38">
        <f t="shared" si="264"/>
        <v>-199</v>
      </c>
      <c r="YV38">
        <f t="shared" si="264"/>
        <v>-198</v>
      </c>
      <c r="YW38">
        <f t="shared" si="264"/>
        <v>-197</v>
      </c>
      <c r="YX38">
        <f t="shared" si="264"/>
        <v>-196</v>
      </c>
      <c r="YY38">
        <f t="shared" si="264"/>
        <v>-195</v>
      </c>
      <c r="YZ38">
        <f t="shared" si="264"/>
        <v>-194</v>
      </c>
      <c r="ZA38">
        <f t="shared" si="264"/>
        <v>-193</v>
      </c>
      <c r="ZB38">
        <f t="shared" si="264"/>
        <v>-192</v>
      </c>
      <c r="ZC38">
        <f t="shared" si="264"/>
        <v>-191</v>
      </c>
      <c r="ZD38">
        <f t="shared" si="264"/>
        <v>-190</v>
      </c>
      <c r="ZE38">
        <f t="shared" si="264"/>
        <v>-189</v>
      </c>
      <c r="ZF38">
        <f t="shared" si="264"/>
        <v>-188</v>
      </c>
      <c r="ZG38">
        <f t="shared" si="264"/>
        <v>-187</v>
      </c>
      <c r="ZH38">
        <f t="shared" si="264"/>
        <v>-186</v>
      </c>
      <c r="ZI38">
        <f t="shared" si="264"/>
        <v>-185</v>
      </c>
      <c r="ZJ38">
        <f t="shared" si="264"/>
        <v>-184</v>
      </c>
      <c r="ZK38">
        <f t="shared" si="264"/>
        <v>-183</v>
      </c>
      <c r="ZL38">
        <f t="shared" si="264"/>
        <v>-182</v>
      </c>
      <c r="ZM38">
        <f t="shared" si="264"/>
        <v>-181</v>
      </c>
      <c r="ZN38">
        <f t="shared" si="264"/>
        <v>-180</v>
      </c>
      <c r="ZO38">
        <f t="shared" si="264"/>
        <v>-179</v>
      </c>
      <c r="ZP38">
        <f t="shared" si="264"/>
        <v>-178</v>
      </c>
      <c r="ZQ38">
        <f t="shared" si="264"/>
        <v>-177</v>
      </c>
      <c r="ZR38">
        <f t="shared" si="264"/>
        <v>-176</v>
      </c>
      <c r="ZS38">
        <f t="shared" si="264"/>
        <v>-175</v>
      </c>
      <c r="ZT38">
        <f t="shared" si="264"/>
        <v>-174</v>
      </c>
      <c r="ZU38">
        <f t="shared" si="264"/>
        <v>-173</v>
      </c>
      <c r="ZV38">
        <f t="shared" si="264"/>
        <v>-172</v>
      </c>
      <c r="ZW38">
        <f t="shared" si="264"/>
        <v>-171</v>
      </c>
      <c r="ZX38">
        <f t="shared" si="264"/>
        <v>-170</v>
      </c>
      <c r="ZY38">
        <f t="shared" si="264"/>
        <v>-169</v>
      </c>
      <c r="ZZ38">
        <f t="shared" si="264"/>
        <v>-168</v>
      </c>
      <c r="AAA38">
        <f t="shared" si="264"/>
        <v>-167</v>
      </c>
      <c r="AAB38">
        <f t="shared" si="264"/>
        <v>-166</v>
      </c>
      <c r="AAC38">
        <f t="shared" si="264"/>
        <v>-165</v>
      </c>
      <c r="AAD38">
        <f t="shared" si="264"/>
        <v>-164</v>
      </c>
      <c r="AAE38">
        <f t="shared" ref="AAE38:ACP38" si="265">AAE26-1950</f>
        <v>-163</v>
      </c>
      <c r="AAF38">
        <f t="shared" si="265"/>
        <v>-162</v>
      </c>
      <c r="AAG38">
        <f t="shared" si="265"/>
        <v>-161</v>
      </c>
      <c r="AAH38">
        <f t="shared" si="265"/>
        <v>-160</v>
      </c>
      <c r="AAI38">
        <f t="shared" si="265"/>
        <v>-159</v>
      </c>
      <c r="AAJ38">
        <f t="shared" si="265"/>
        <v>-158</v>
      </c>
      <c r="AAK38">
        <f t="shared" si="265"/>
        <v>-157</v>
      </c>
      <c r="AAL38">
        <f t="shared" si="265"/>
        <v>-156</v>
      </c>
      <c r="AAM38">
        <f t="shared" si="265"/>
        <v>-155</v>
      </c>
      <c r="AAN38">
        <f t="shared" si="265"/>
        <v>-154</v>
      </c>
      <c r="AAO38">
        <f t="shared" si="265"/>
        <v>-153</v>
      </c>
      <c r="AAP38">
        <f t="shared" si="265"/>
        <v>-152</v>
      </c>
      <c r="AAQ38">
        <f t="shared" si="265"/>
        <v>-151</v>
      </c>
      <c r="AAR38">
        <f t="shared" si="265"/>
        <v>-150</v>
      </c>
      <c r="AAS38">
        <f t="shared" si="265"/>
        <v>-149</v>
      </c>
      <c r="AAT38">
        <f t="shared" si="265"/>
        <v>-148</v>
      </c>
      <c r="AAU38">
        <f t="shared" si="265"/>
        <v>-147</v>
      </c>
      <c r="AAV38">
        <f t="shared" si="265"/>
        <v>-146</v>
      </c>
      <c r="AAW38">
        <f t="shared" si="265"/>
        <v>-145</v>
      </c>
      <c r="AAX38">
        <f t="shared" si="265"/>
        <v>-144</v>
      </c>
      <c r="AAY38">
        <f t="shared" si="265"/>
        <v>-143</v>
      </c>
      <c r="AAZ38">
        <f t="shared" si="265"/>
        <v>-142</v>
      </c>
      <c r="ABA38">
        <f t="shared" si="265"/>
        <v>-141</v>
      </c>
      <c r="ABB38">
        <f t="shared" si="265"/>
        <v>-140</v>
      </c>
      <c r="ABC38">
        <f t="shared" si="265"/>
        <v>-139</v>
      </c>
      <c r="ABD38">
        <f t="shared" si="265"/>
        <v>-138</v>
      </c>
      <c r="ABE38">
        <f t="shared" si="265"/>
        <v>-137</v>
      </c>
      <c r="ABF38">
        <f t="shared" si="265"/>
        <v>-136</v>
      </c>
      <c r="ABG38">
        <f t="shared" si="265"/>
        <v>-135</v>
      </c>
      <c r="ABH38">
        <f t="shared" si="265"/>
        <v>-134</v>
      </c>
      <c r="ABI38">
        <f t="shared" si="265"/>
        <v>-133</v>
      </c>
      <c r="ABJ38">
        <f t="shared" si="265"/>
        <v>-132</v>
      </c>
      <c r="ABK38">
        <f t="shared" si="265"/>
        <v>-131</v>
      </c>
      <c r="ABL38">
        <f t="shared" si="265"/>
        <v>-130</v>
      </c>
      <c r="ABM38">
        <f t="shared" si="265"/>
        <v>-129</v>
      </c>
      <c r="ABN38">
        <f t="shared" si="265"/>
        <v>-128</v>
      </c>
      <c r="ABO38">
        <f t="shared" si="265"/>
        <v>-127</v>
      </c>
      <c r="ABP38">
        <f t="shared" si="265"/>
        <v>-126</v>
      </c>
      <c r="ABQ38">
        <f t="shared" si="265"/>
        <v>-125</v>
      </c>
      <c r="ABR38">
        <f t="shared" si="265"/>
        <v>-124</v>
      </c>
      <c r="ABS38">
        <f t="shared" si="265"/>
        <v>-123</v>
      </c>
      <c r="ABT38">
        <f t="shared" si="265"/>
        <v>-122</v>
      </c>
      <c r="ABU38">
        <f t="shared" si="265"/>
        <v>-121</v>
      </c>
      <c r="ABV38">
        <f t="shared" si="265"/>
        <v>-120</v>
      </c>
      <c r="ABW38">
        <f t="shared" si="265"/>
        <v>-119</v>
      </c>
      <c r="ABX38">
        <f t="shared" si="265"/>
        <v>-118</v>
      </c>
      <c r="ABY38">
        <f t="shared" si="265"/>
        <v>-117</v>
      </c>
      <c r="ABZ38">
        <f t="shared" si="265"/>
        <v>-116</v>
      </c>
      <c r="ACA38">
        <f t="shared" si="265"/>
        <v>-115</v>
      </c>
      <c r="ACB38">
        <f t="shared" si="265"/>
        <v>-114</v>
      </c>
      <c r="ACC38">
        <f t="shared" si="265"/>
        <v>-113</v>
      </c>
      <c r="ACD38">
        <f t="shared" si="265"/>
        <v>-112</v>
      </c>
      <c r="ACE38">
        <f t="shared" si="265"/>
        <v>-111</v>
      </c>
      <c r="ACF38">
        <f t="shared" si="265"/>
        <v>-110</v>
      </c>
      <c r="ACG38">
        <f t="shared" si="265"/>
        <v>-109</v>
      </c>
      <c r="ACH38">
        <f t="shared" si="265"/>
        <v>-108</v>
      </c>
      <c r="ACI38">
        <f t="shared" si="265"/>
        <v>-107</v>
      </c>
      <c r="ACJ38">
        <f t="shared" si="265"/>
        <v>-106</v>
      </c>
      <c r="ACK38">
        <f t="shared" si="265"/>
        <v>-105</v>
      </c>
      <c r="ACL38">
        <f t="shared" si="265"/>
        <v>-104</v>
      </c>
      <c r="ACM38">
        <f t="shared" si="265"/>
        <v>-103</v>
      </c>
      <c r="ACN38">
        <f t="shared" si="265"/>
        <v>-102</v>
      </c>
      <c r="ACO38">
        <f t="shared" si="265"/>
        <v>-101</v>
      </c>
      <c r="ACP38">
        <f t="shared" si="265"/>
        <v>-100</v>
      </c>
      <c r="ACQ38">
        <f t="shared" ref="ACQ38:AFB38" si="266">ACQ26-1950</f>
        <v>-99</v>
      </c>
      <c r="ACR38">
        <f t="shared" si="266"/>
        <v>-98</v>
      </c>
      <c r="ACS38">
        <f t="shared" si="266"/>
        <v>-97</v>
      </c>
      <c r="ACT38">
        <f t="shared" si="266"/>
        <v>-96</v>
      </c>
      <c r="ACU38">
        <f t="shared" si="266"/>
        <v>-95</v>
      </c>
      <c r="ACV38">
        <f t="shared" si="266"/>
        <v>-94</v>
      </c>
      <c r="ACW38">
        <f t="shared" si="266"/>
        <v>-93</v>
      </c>
      <c r="ACX38">
        <f t="shared" si="266"/>
        <v>-92</v>
      </c>
      <c r="ACY38">
        <f t="shared" si="266"/>
        <v>-91</v>
      </c>
      <c r="ACZ38">
        <f t="shared" si="266"/>
        <v>-90</v>
      </c>
      <c r="ADA38">
        <f t="shared" si="266"/>
        <v>-89</v>
      </c>
      <c r="ADB38">
        <f t="shared" si="266"/>
        <v>-88</v>
      </c>
      <c r="ADC38">
        <f t="shared" si="266"/>
        <v>-87</v>
      </c>
      <c r="ADD38">
        <f t="shared" si="266"/>
        <v>-86</v>
      </c>
      <c r="ADE38">
        <f t="shared" si="266"/>
        <v>-85</v>
      </c>
      <c r="ADF38">
        <f t="shared" si="266"/>
        <v>-84</v>
      </c>
      <c r="ADG38">
        <f t="shared" si="266"/>
        <v>-83</v>
      </c>
      <c r="ADH38">
        <f t="shared" si="266"/>
        <v>-82</v>
      </c>
      <c r="ADI38">
        <f t="shared" si="266"/>
        <v>-81</v>
      </c>
      <c r="ADJ38">
        <f t="shared" si="266"/>
        <v>-80</v>
      </c>
      <c r="ADK38">
        <f t="shared" si="266"/>
        <v>-79</v>
      </c>
      <c r="ADL38">
        <f t="shared" si="266"/>
        <v>-78</v>
      </c>
      <c r="ADM38">
        <f t="shared" si="266"/>
        <v>-77</v>
      </c>
      <c r="ADN38">
        <f t="shared" si="266"/>
        <v>-76</v>
      </c>
      <c r="ADO38">
        <f t="shared" si="266"/>
        <v>-75</v>
      </c>
      <c r="ADP38">
        <f t="shared" si="266"/>
        <v>-74</v>
      </c>
      <c r="ADQ38">
        <f t="shared" si="266"/>
        <v>-73</v>
      </c>
      <c r="ADR38">
        <f t="shared" si="266"/>
        <v>-72</v>
      </c>
      <c r="ADS38">
        <f t="shared" si="266"/>
        <v>-71</v>
      </c>
      <c r="ADT38">
        <f t="shared" si="266"/>
        <v>-70</v>
      </c>
      <c r="ADU38">
        <f t="shared" si="266"/>
        <v>-69</v>
      </c>
      <c r="ADV38">
        <f t="shared" si="266"/>
        <v>-68</v>
      </c>
      <c r="ADW38">
        <f t="shared" si="266"/>
        <v>-67</v>
      </c>
      <c r="ADX38">
        <f t="shared" si="266"/>
        <v>-66</v>
      </c>
      <c r="ADY38">
        <f t="shared" si="266"/>
        <v>-65</v>
      </c>
      <c r="ADZ38">
        <f t="shared" si="266"/>
        <v>-64</v>
      </c>
      <c r="AEA38">
        <f t="shared" si="266"/>
        <v>-63</v>
      </c>
      <c r="AEB38">
        <f t="shared" si="266"/>
        <v>-62</v>
      </c>
      <c r="AEC38">
        <f t="shared" si="266"/>
        <v>-61</v>
      </c>
      <c r="AED38">
        <f t="shared" si="266"/>
        <v>-60</v>
      </c>
      <c r="AEE38">
        <f t="shared" si="266"/>
        <v>-59</v>
      </c>
      <c r="AEF38">
        <f t="shared" si="266"/>
        <v>-58</v>
      </c>
      <c r="AEG38">
        <f t="shared" si="266"/>
        <v>-57</v>
      </c>
      <c r="AEH38">
        <f t="shared" si="266"/>
        <v>-56</v>
      </c>
      <c r="AEI38">
        <f t="shared" si="266"/>
        <v>-55</v>
      </c>
      <c r="AEJ38">
        <f t="shared" si="266"/>
        <v>-54</v>
      </c>
      <c r="AEK38">
        <f t="shared" si="266"/>
        <v>-53</v>
      </c>
      <c r="AEL38">
        <f t="shared" si="266"/>
        <v>-52</v>
      </c>
      <c r="AEM38">
        <f t="shared" si="266"/>
        <v>-51</v>
      </c>
      <c r="AEN38">
        <f t="shared" si="266"/>
        <v>-50</v>
      </c>
      <c r="AEO38">
        <f t="shared" si="266"/>
        <v>-49</v>
      </c>
      <c r="AEP38">
        <f t="shared" si="266"/>
        <v>-48</v>
      </c>
      <c r="AEQ38">
        <f t="shared" si="266"/>
        <v>-47</v>
      </c>
      <c r="AER38">
        <f t="shared" si="266"/>
        <v>-46</v>
      </c>
      <c r="AES38">
        <f t="shared" si="266"/>
        <v>-45</v>
      </c>
      <c r="AET38">
        <f t="shared" si="266"/>
        <v>-44</v>
      </c>
      <c r="AEU38">
        <f t="shared" si="266"/>
        <v>-43</v>
      </c>
      <c r="AEV38">
        <f t="shared" si="266"/>
        <v>-42</v>
      </c>
      <c r="AEW38">
        <f t="shared" si="266"/>
        <v>-41</v>
      </c>
      <c r="AEX38">
        <f t="shared" si="266"/>
        <v>-40</v>
      </c>
      <c r="AEY38">
        <f t="shared" si="266"/>
        <v>-39</v>
      </c>
      <c r="AEZ38">
        <f t="shared" si="266"/>
        <v>-38</v>
      </c>
      <c r="AFA38">
        <f t="shared" si="266"/>
        <v>-37</v>
      </c>
      <c r="AFB38">
        <f t="shared" si="266"/>
        <v>-36</v>
      </c>
      <c r="AFC38">
        <f t="shared" ref="AFC38:AHN38" si="267">AFC26-1950</f>
        <v>-35</v>
      </c>
      <c r="AFD38">
        <f t="shared" si="267"/>
        <v>-34</v>
      </c>
      <c r="AFE38">
        <f t="shared" si="267"/>
        <v>-33</v>
      </c>
      <c r="AFF38">
        <f t="shared" si="267"/>
        <v>-32</v>
      </c>
      <c r="AFG38">
        <f t="shared" si="267"/>
        <v>-31</v>
      </c>
      <c r="AFH38">
        <f t="shared" si="267"/>
        <v>-30</v>
      </c>
      <c r="AFI38">
        <f t="shared" si="267"/>
        <v>-29</v>
      </c>
      <c r="AFJ38">
        <f t="shared" si="267"/>
        <v>-28</v>
      </c>
      <c r="AFK38">
        <f t="shared" si="267"/>
        <v>-27</v>
      </c>
      <c r="AFL38">
        <f t="shared" si="267"/>
        <v>-26</v>
      </c>
      <c r="AFM38">
        <f t="shared" si="267"/>
        <v>-25</v>
      </c>
      <c r="AFN38">
        <f t="shared" si="267"/>
        <v>-24</v>
      </c>
      <c r="AFO38">
        <f t="shared" si="267"/>
        <v>-23</v>
      </c>
      <c r="AFP38">
        <f t="shared" si="267"/>
        <v>-22</v>
      </c>
      <c r="AFQ38">
        <f t="shared" si="267"/>
        <v>-21</v>
      </c>
      <c r="AFR38">
        <f t="shared" si="267"/>
        <v>-20</v>
      </c>
      <c r="AFS38">
        <f t="shared" si="267"/>
        <v>-19</v>
      </c>
      <c r="AFT38">
        <f t="shared" si="267"/>
        <v>-18</v>
      </c>
      <c r="AFU38">
        <f t="shared" si="267"/>
        <v>-17</v>
      </c>
      <c r="AFV38">
        <f t="shared" si="267"/>
        <v>-16</v>
      </c>
      <c r="AFW38">
        <f t="shared" si="267"/>
        <v>-15</v>
      </c>
      <c r="AFX38">
        <f t="shared" si="267"/>
        <v>-14</v>
      </c>
      <c r="AFY38">
        <f t="shared" si="267"/>
        <v>-13</v>
      </c>
      <c r="AFZ38">
        <f t="shared" si="267"/>
        <v>-12</v>
      </c>
      <c r="AGA38">
        <f t="shared" si="267"/>
        <v>-11</v>
      </c>
      <c r="AGB38">
        <f t="shared" si="267"/>
        <v>-10</v>
      </c>
      <c r="AGC38">
        <f t="shared" si="267"/>
        <v>-9</v>
      </c>
      <c r="AGD38">
        <f t="shared" si="267"/>
        <v>-8</v>
      </c>
      <c r="AGE38">
        <f t="shared" si="267"/>
        <v>-7</v>
      </c>
      <c r="AGF38">
        <f t="shared" si="267"/>
        <v>-6</v>
      </c>
      <c r="AGG38">
        <f t="shared" si="267"/>
        <v>-5</v>
      </c>
      <c r="AGH38">
        <f t="shared" si="267"/>
        <v>-4</v>
      </c>
      <c r="AGI38">
        <f t="shared" si="267"/>
        <v>-3</v>
      </c>
      <c r="AGJ38">
        <f t="shared" si="267"/>
        <v>-2</v>
      </c>
      <c r="AGK38">
        <f t="shared" si="267"/>
        <v>-1</v>
      </c>
      <c r="AGL38">
        <f t="shared" si="267"/>
        <v>0</v>
      </c>
      <c r="AGM38">
        <f t="shared" si="267"/>
        <v>1</v>
      </c>
      <c r="AGN38">
        <f t="shared" si="267"/>
        <v>2</v>
      </c>
      <c r="AGO38">
        <f t="shared" si="267"/>
        <v>3</v>
      </c>
      <c r="AGP38">
        <f t="shared" si="267"/>
        <v>4</v>
      </c>
      <c r="AGQ38">
        <f t="shared" si="267"/>
        <v>5</v>
      </c>
      <c r="AGR38">
        <f t="shared" si="267"/>
        <v>6</v>
      </c>
      <c r="AGS38">
        <f t="shared" si="267"/>
        <v>7</v>
      </c>
      <c r="AGT38">
        <f t="shared" si="267"/>
        <v>8</v>
      </c>
      <c r="AGU38">
        <f t="shared" si="267"/>
        <v>9</v>
      </c>
      <c r="AGV38">
        <f t="shared" si="267"/>
        <v>10</v>
      </c>
      <c r="AGW38">
        <f t="shared" si="267"/>
        <v>11</v>
      </c>
      <c r="AGX38">
        <f t="shared" si="267"/>
        <v>12</v>
      </c>
      <c r="AGY38">
        <f t="shared" si="267"/>
        <v>13</v>
      </c>
      <c r="AGZ38">
        <f t="shared" si="267"/>
        <v>14</v>
      </c>
      <c r="AHA38">
        <f t="shared" si="267"/>
        <v>15</v>
      </c>
      <c r="AHB38">
        <f t="shared" si="267"/>
        <v>16</v>
      </c>
      <c r="AHC38">
        <f t="shared" si="267"/>
        <v>17</v>
      </c>
      <c r="AHD38">
        <f t="shared" si="267"/>
        <v>18</v>
      </c>
      <c r="AHE38">
        <f t="shared" si="267"/>
        <v>19</v>
      </c>
      <c r="AHF38">
        <f t="shared" si="267"/>
        <v>20</v>
      </c>
      <c r="AHG38">
        <f t="shared" si="267"/>
        <v>21</v>
      </c>
      <c r="AHH38">
        <f t="shared" si="267"/>
        <v>22</v>
      </c>
      <c r="AHI38">
        <f t="shared" si="267"/>
        <v>23</v>
      </c>
      <c r="AHJ38">
        <f t="shared" si="267"/>
        <v>24</v>
      </c>
      <c r="AHK38">
        <f t="shared" si="267"/>
        <v>25</v>
      </c>
      <c r="AHL38">
        <f t="shared" si="267"/>
        <v>26</v>
      </c>
      <c r="AHM38">
        <f t="shared" si="267"/>
        <v>27</v>
      </c>
      <c r="AHN38">
        <f t="shared" si="267"/>
        <v>28</v>
      </c>
      <c r="AHO38">
        <f t="shared" ref="AHO38:AJZ38" si="268">AHO26-1950</f>
        <v>29</v>
      </c>
      <c r="AHP38">
        <f t="shared" si="268"/>
        <v>30</v>
      </c>
      <c r="AHQ38">
        <f t="shared" si="268"/>
        <v>31</v>
      </c>
      <c r="AHR38">
        <f t="shared" si="268"/>
        <v>32</v>
      </c>
      <c r="AHS38">
        <f t="shared" si="268"/>
        <v>33</v>
      </c>
      <c r="AHT38">
        <f t="shared" si="268"/>
        <v>34</v>
      </c>
      <c r="AHU38">
        <f t="shared" si="268"/>
        <v>35</v>
      </c>
      <c r="AHV38">
        <f t="shared" si="268"/>
        <v>36</v>
      </c>
      <c r="AHW38">
        <f t="shared" si="268"/>
        <v>37</v>
      </c>
      <c r="AHX38">
        <f t="shared" si="268"/>
        <v>38</v>
      </c>
      <c r="AHY38">
        <f t="shared" si="268"/>
        <v>39</v>
      </c>
      <c r="AHZ38">
        <f t="shared" si="268"/>
        <v>40</v>
      </c>
      <c r="AIA38">
        <f t="shared" si="268"/>
        <v>41</v>
      </c>
      <c r="AIB38">
        <f t="shared" si="268"/>
        <v>42</v>
      </c>
      <c r="AIC38">
        <f t="shared" si="268"/>
        <v>43</v>
      </c>
      <c r="AID38">
        <f t="shared" si="268"/>
        <v>44</v>
      </c>
      <c r="AIE38">
        <f t="shared" si="268"/>
        <v>45</v>
      </c>
      <c r="AIF38">
        <f t="shared" si="268"/>
        <v>46</v>
      </c>
      <c r="AIG38">
        <f t="shared" si="268"/>
        <v>47</v>
      </c>
      <c r="AIH38">
        <f t="shared" si="268"/>
        <v>48</v>
      </c>
      <c r="AII38">
        <f t="shared" si="268"/>
        <v>49</v>
      </c>
      <c r="AIJ38">
        <f t="shared" si="268"/>
        <v>50</v>
      </c>
      <c r="AIK38">
        <f t="shared" si="268"/>
        <v>51</v>
      </c>
      <c r="AIL38">
        <f t="shared" si="268"/>
        <v>52</v>
      </c>
      <c r="AIM38">
        <f t="shared" si="268"/>
        <v>53</v>
      </c>
      <c r="AIN38">
        <f t="shared" si="268"/>
        <v>54</v>
      </c>
      <c r="AIO38">
        <f t="shared" si="268"/>
        <v>55</v>
      </c>
      <c r="AIP38">
        <f t="shared" si="268"/>
        <v>56</v>
      </c>
      <c r="AIQ38">
        <f t="shared" si="268"/>
        <v>57</v>
      </c>
      <c r="AIR38">
        <f t="shared" si="268"/>
        <v>58</v>
      </c>
      <c r="AIS38">
        <f t="shared" si="268"/>
        <v>59</v>
      </c>
      <c r="AIT38">
        <f t="shared" si="268"/>
        <v>60</v>
      </c>
      <c r="AIU38">
        <f t="shared" si="268"/>
        <v>70</v>
      </c>
      <c r="AIV38">
        <f t="shared" si="268"/>
        <v>80</v>
      </c>
      <c r="AIW38">
        <f t="shared" si="268"/>
        <v>90</v>
      </c>
      <c r="AIX38">
        <f t="shared" si="268"/>
        <v>100</v>
      </c>
      <c r="AIY38">
        <f t="shared" si="268"/>
        <v>110</v>
      </c>
      <c r="AIZ38">
        <f t="shared" si="268"/>
        <v>120</v>
      </c>
      <c r="AJA38">
        <f t="shared" si="268"/>
        <v>130</v>
      </c>
      <c r="AJB38">
        <f t="shared" si="268"/>
        <v>140</v>
      </c>
      <c r="AJC38">
        <f t="shared" si="268"/>
        <v>150</v>
      </c>
      <c r="AJD38">
        <f t="shared" si="268"/>
        <v>160</v>
      </c>
      <c r="AJE38">
        <f t="shared" si="268"/>
        <v>170</v>
      </c>
      <c r="AJF38">
        <f t="shared" si="268"/>
        <v>180</v>
      </c>
      <c r="AJG38">
        <f t="shared" si="268"/>
        <v>190</v>
      </c>
      <c r="AJH38">
        <f t="shared" si="268"/>
        <v>200</v>
      </c>
      <c r="AJI38">
        <f t="shared" si="268"/>
        <v>210</v>
      </c>
      <c r="AJJ38">
        <f t="shared" si="268"/>
        <v>220</v>
      </c>
      <c r="AJK38">
        <f t="shared" si="268"/>
        <v>230</v>
      </c>
      <c r="AJL38">
        <f t="shared" si="268"/>
        <v>240</v>
      </c>
      <c r="AJM38">
        <f t="shared" si="268"/>
        <v>250</v>
      </c>
      <c r="AJN38">
        <f t="shared" si="268"/>
        <v>260</v>
      </c>
      <c r="AJO38">
        <f t="shared" si="268"/>
        <v>270</v>
      </c>
      <c r="AJP38">
        <f t="shared" si="268"/>
        <v>280</v>
      </c>
      <c r="AJQ38">
        <f t="shared" si="268"/>
        <v>290</v>
      </c>
      <c r="AJR38">
        <f t="shared" si="268"/>
        <v>300</v>
      </c>
      <c r="AJS38">
        <f t="shared" si="268"/>
        <v>310</v>
      </c>
      <c r="AJT38">
        <f t="shared" si="268"/>
        <v>320</v>
      </c>
      <c r="AJU38">
        <f t="shared" si="268"/>
        <v>330</v>
      </c>
      <c r="AJV38">
        <f t="shared" si="268"/>
        <v>340</v>
      </c>
      <c r="AJW38">
        <f t="shared" si="268"/>
        <v>350</v>
      </c>
      <c r="AJX38">
        <f t="shared" si="268"/>
        <v>360</v>
      </c>
      <c r="AJY38">
        <f t="shared" si="268"/>
        <v>370</v>
      </c>
      <c r="AJZ38">
        <f t="shared" si="268"/>
        <v>380</v>
      </c>
      <c r="AKA38">
        <f t="shared" ref="AKA38:AML38" si="269">AKA26-1950</f>
        <v>390</v>
      </c>
      <c r="AKB38">
        <f t="shared" si="269"/>
        <v>400</v>
      </c>
      <c r="AKC38">
        <f t="shared" si="269"/>
        <v>410</v>
      </c>
      <c r="AKD38">
        <f t="shared" si="269"/>
        <v>420</v>
      </c>
      <c r="AKE38">
        <f t="shared" si="269"/>
        <v>430</v>
      </c>
      <c r="AKF38">
        <f t="shared" si="269"/>
        <v>440</v>
      </c>
      <c r="AKG38">
        <f t="shared" si="269"/>
        <v>450</v>
      </c>
      <c r="AKH38">
        <f t="shared" si="269"/>
        <v>460</v>
      </c>
      <c r="AKI38">
        <f t="shared" si="269"/>
        <v>470</v>
      </c>
      <c r="AKJ38">
        <f t="shared" si="269"/>
        <v>480</v>
      </c>
      <c r="AKK38">
        <f t="shared" si="269"/>
        <v>490</v>
      </c>
      <c r="AKL38">
        <f t="shared" si="269"/>
        <v>500</v>
      </c>
      <c r="AKM38">
        <f t="shared" si="269"/>
        <v>510</v>
      </c>
      <c r="AKN38">
        <f t="shared" si="269"/>
        <v>520</v>
      </c>
      <c r="AKO38">
        <f t="shared" si="269"/>
        <v>530</v>
      </c>
      <c r="AKP38">
        <f t="shared" si="269"/>
        <v>540</v>
      </c>
      <c r="AKQ38">
        <f t="shared" si="269"/>
        <v>550</v>
      </c>
      <c r="AKR38">
        <f t="shared" si="269"/>
        <v>560</v>
      </c>
      <c r="AKS38">
        <f t="shared" si="269"/>
        <v>570</v>
      </c>
      <c r="AKT38">
        <f t="shared" si="269"/>
        <v>580</v>
      </c>
      <c r="AKU38">
        <f t="shared" si="269"/>
        <v>590</v>
      </c>
      <c r="AKV38">
        <f t="shared" si="269"/>
        <v>600</v>
      </c>
      <c r="AKW38">
        <f t="shared" si="269"/>
        <v>610</v>
      </c>
      <c r="AKX38">
        <f t="shared" si="269"/>
        <v>620</v>
      </c>
      <c r="AKY38">
        <f t="shared" si="269"/>
        <v>630</v>
      </c>
      <c r="AKZ38">
        <f t="shared" si="269"/>
        <v>640</v>
      </c>
      <c r="ALA38">
        <f t="shared" si="269"/>
        <v>650</v>
      </c>
      <c r="ALB38">
        <f t="shared" si="269"/>
        <v>660</v>
      </c>
      <c r="ALC38">
        <f t="shared" si="269"/>
        <v>670</v>
      </c>
      <c r="ALD38">
        <f t="shared" si="269"/>
        <v>680</v>
      </c>
      <c r="ALE38">
        <f t="shared" si="269"/>
        <v>690</v>
      </c>
      <c r="ALF38">
        <f t="shared" si="269"/>
        <v>700</v>
      </c>
      <c r="ALG38">
        <f t="shared" si="269"/>
        <v>710</v>
      </c>
      <c r="ALH38">
        <f t="shared" si="269"/>
        <v>720</v>
      </c>
      <c r="ALI38">
        <f t="shared" si="269"/>
        <v>730</v>
      </c>
      <c r="ALJ38">
        <f t="shared" si="269"/>
        <v>740</v>
      </c>
      <c r="ALK38">
        <f t="shared" si="269"/>
        <v>750</v>
      </c>
      <c r="ALL38">
        <f t="shared" si="269"/>
        <v>760</v>
      </c>
      <c r="ALM38">
        <f t="shared" si="269"/>
        <v>770</v>
      </c>
      <c r="ALN38">
        <f t="shared" si="269"/>
        <v>780</v>
      </c>
      <c r="ALO38">
        <f t="shared" si="269"/>
        <v>790</v>
      </c>
      <c r="ALP38">
        <f t="shared" si="269"/>
        <v>800</v>
      </c>
      <c r="ALQ38">
        <f t="shared" si="269"/>
        <v>810</v>
      </c>
      <c r="ALR38">
        <f t="shared" si="269"/>
        <v>820</v>
      </c>
      <c r="ALS38">
        <f t="shared" si="269"/>
        <v>830</v>
      </c>
      <c r="ALT38">
        <f t="shared" si="269"/>
        <v>840</v>
      </c>
      <c r="ALU38">
        <f t="shared" si="269"/>
        <v>850</v>
      </c>
      <c r="ALV38">
        <f t="shared" si="269"/>
        <v>860</v>
      </c>
      <c r="ALW38">
        <f t="shared" si="269"/>
        <v>870</v>
      </c>
      <c r="ALX38">
        <f t="shared" si="269"/>
        <v>880</v>
      </c>
      <c r="ALY38">
        <f t="shared" si="269"/>
        <v>890</v>
      </c>
      <c r="ALZ38">
        <f t="shared" si="269"/>
        <v>900</v>
      </c>
      <c r="AMA38">
        <f t="shared" si="269"/>
        <v>910</v>
      </c>
      <c r="AMB38">
        <f t="shared" si="269"/>
        <v>920</v>
      </c>
      <c r="AMC38">
        <f t="shared" si="269"/>
        <v>930</v>
      </c>
      <c r="AMD38">
        <f t="shared" si="269"/>
        <v>940</v>
      </c>
      <c r="AME38">
        <f t="shared" si="269"/>
        <v>950</v>
      </c>
      <c r="AMF38">
        <f t="shared" si="269"/>
        <v>960</v>
      </c>
      <c r="AMG38">
        <f t="shared" si="269"/>
        <v>970</v>
      </c>
      <c r="AMH38">
        <f t="shared" si="269"/>
        <v>980</v>
      </c>
      <c r="AMI38">
        <f t="shared" si="269"/>
        <v>990</v>
      </c>
      <c r="AMJ38">
        <f t="shared" si="269"/>
        <v>1000</v>
      </c>
      <c r="AMK38">
        <f t="shared" si="269"/>
        <v>1010</v>
      </c>
      <c r="AML38">
        <f t="shared" si="269"/>
        <v>1020</v>
      </c>
      <c r="AMM38">
        <f t="shared" ref="AMM38:AOX38" si="270">AMM26-1950</f>
        <v>1030</v>
      </c>
      <c r="AMN38">
        <f t="shared" si="270"/>
        <v>1040</v>
      </c>
      <c r="AMO38">
        <f t="shared" si="270"/>
        <v>1050</v>
      </c>
      <c r="AMP38">
        <f t="shared" si="270"/>
        <v>1060</v>
      </c>
      <c r="AMQ38">
        <f t="shared" si="270"/>
        <v>1070</v>
      </c>
      <c r="AMR38">
        <f t="shared" si="270"/>
        <v>1080</v>
      </c>
      <c r="AMS38">
        <f t="shared" si="270"/>
        <v>1090</v>
      </c>
      <c r="AMT38">
        <f t="shared" si="270"/>
        <v>1100</v>
      </c>
      <c r="AMU38">
        <f t="shared" si="270"/>
        <v>1110</v>
      </c>
      <c r="AMV38">
        <f t="shared" si="270"/>
        <v>1120</v>
      </c>
      <c r="AMW38">
        <f t="shared" si="270"/>
        <v>1130</v>
      </c>
      <c r="AMX38">
        <f t="shared" si="270"/>
        <v>1140</v>
      </c>
      <c r="AMY38">
        <f t="shared" si="270"/>
        <v>1150</v>
      </c>
      <c r="AMZ38">
        <f t="shared" si="270"/>
        <v>1160</v>
      </c>
      <c r="ANA38">
        <f t="shared" si="270"/>
        <v>1170</v>
      </c>
      <c r="ANB38">
        <f t="shared" si="270"/>
        <v>1180</v>
      </c>
      <c r="ANC38">
        <f t="shared" si="270"/>
        <v>1190</v>
      </c>
      <c r="AND38">
        <f t="shared" si="270"/>
        <v>1200</v>
      </c>
      <c r="ANE38">
        <f t="shared" si="270"/>
        <v>1210</v>
      </c>
      <c r="ANF38">
        <f t="shared" si="270"/>
        <v>1220</v>
      </c>
      <c r="ANG38">
        <f t="shared" si="270"/>
        <v>1230</v>
      </c>
      <c r="ANH38">
        <f t="shared" si="270"/>
        <v>1240</v>
      </c>
      <c r="ANI38">
        <f t="shared" si="270"/>
        <v>1250</v>
      </c>
      <c r="ANJ38">
        <f t="shared" si="270"/>
        <v>1260</v>
      </c>
      <c r="ANK38">
        <f t="shared" si="270"/>
        <v>1270</v>
      </c>
      <c r="ANL38">
        <f t="shared" si="270"/>
        <v>1280</v>
      </c>
      <c r="ANM38">
        <f t="shared" si="270"/>
        <v>1290</v>
      </c>
      <c r="ANN38">
        <f t="shared" si="270"/>
        <v>1300</v>
      </c>
      <c r="ANO38">
        <f t="shared" si="270"/>
        <v>1310</v>
      </c>
      <c r="ANP38">
        <f t="shared" si="270"/>
        <v>1320</v>
      </c>
      <c r="ANQ38">
        <f t="shared" si="270"/>
        <v>1330</v>
      </c>
      <c r="ANR38">
        <f t="shared" si="270"/>
        <v>1340</v>
      </c>
      <c r="ANS38">
        <f t="shared" si="270"/>
        <v>1350</v>
      </c>
      <c r="ANT38">
        <f t="shared" si="270"/>
        <v>1360</v>
      </c>
      <c r="ANU38">
        <f t="shared" si="270"/>
        <v>1370</v>
      </c>
      <c r="ANV38">
        <f t="shared" si="270"/>
        <v>1380</v>
      </c>
      <c r="ANW38">
        <f t="shared" si="270"/>
        <v>1390</v>
      </c>
      <c r="ANX38">
        <f t="shared" si="270"/>
        <v>1400</v>
      </c>
      <c r="ANY38">
        <f t="shared" si="270"/>
        <v>1410</v>
      </c>
      <c r="ANZ38">
        <f t="shared" si="270"/>
        <v>1420</v>
      </c>
      <c r="AOA38">
        <f t="shared" si="270"/>
        <v>1430</v>
      </c>
      <c r="AOB38">
        <f t="shared" si="270"/>
        <v>1440</v>
      </c>
      <c r="AOC38">
        <f t="shared" si="270"/>
        <v>1450</v>
      </c>
      <c r="AOD38">
        <f t="shared" si="270"/>
        <v>1460</v>
      </c>
      <c r="AOE38">
        <f t="shared" si="270"/>
        <v>1470</v>
      </c>
      <c r="AOF38">
        <f t="shared" si="270"/>
        <v>1480</v>
      </c>
      <c r="AOG38">
        <f t="shared" si="270"/>
        <v>1490</v>
      </c>
      <c r="AOH38">
        <f t="shared" si="270"/>
        <v>1500</v>
      </c>
      <c r="AOI38">
        <f t="shared" si="270"/>
        <v>1510</v>
      </c>
      <c r="AOJ38">
        <f t="shared" si="270"/>
        <v>1520</v>
      </c>
      <c r="AOK38">
        <f t="shared" si="270"/>
        <v>1530</v>
      </c>
      <c r="AOL38">
        <f t="shared" si="270"/>
        <v>1540</v>
      </c>
      <c r="AOM38">
        <f t="shared" si="270"/>
        <v>1550</v>
      </c>
      <c r="AON38">
        <f t="shared" si="270"/>
        <v>1560</v>
      </c>
      <c r="AOO38">
        <f t="shared" si="270"/>
        <v>1570</v>
      </c>
      <c r="AOP38">
        <f t="shared" si="270"/>
        <v>1580</v>
      </c>
      <c r="AOQ38">
        <f t="shared" si="270"/>
        <v>1590</v>
      </c>
      <c r="AOR38">
        <f t="shared" si="270"/>
        <v>1600</v>
      </c>
      <c r="AOS38">
        <f t="shared" si="270"/>
        <v>1610</v>
      </c>
      <c r="AOT38">
        <f t="shared" si="270"/>
        <v>1620</v>
      </c>
      <c r="AOU38">
        <f t="shared" si="270"/>
        <v>1630</v>
      </c>
      <c r="AOV38">
        <f t="shared" si="270"/>
        <v>1640</v>
      </c>
      <c r="AOW38">
        <f t="shared" si="270"/>
        <v>1650</v>
      </c>
      <c r="AOX38">
        <f t="shared" si="270"/>
        <v>1660</v>
      </c>
      <c r="AOY38">
        <f t="shared" ref="AOY38:AQK38" si="271">AOY26-1950</f>
        <v>1670</v>
      </c>
      <c r="AOZ38">
        <f t="shared" si="271"/>
        <v>1680</v>
      </c>
      <c r="APA38">
        <f t="shared" si="271"/>
        <v>1690</v>
      </c>
      <c r="APB38">
        <f t="shared" si="271"/>
        <v>1700</v>
      </c>
      <c r="APC38">
        <f t="shared" si="271"/>
        <v>1710</v>
      </c>
      <c r="APD38">
        <f t="shared" si="271"/>
        <v>1720</v>
      </c>
      <c r="APE38">
        <f t="shared" si="271"/>
        <v>1730</v>
      </c>
      <c r="APF38">
        <f t="shared" si="271"/>
        <v>1740</v>
      </c>
      <c r="APG38">
        <f t="shared" si="271"/>
        <v>1750</v>
      </c>
      <c r="APH38">
        <f t="shared" si="271"/>
        <v>1760</v>
      </c>
      <c r="API38">
        <f t="shared" si="271"/>
        <v>1770</v>
      </c>
      <c r="APJ38">
        <f t="shared" si="271"/>
        <v>1780</v>
      </c>
      <c r="APK38">
        <f t="shared" si="271"/>
        <v>1790</v>
      </c>
      <c r="APL38">
        <f t="shared" si="271"/>
        <v>1800</v>
      </c>
      <c r="APM38">
        <f t="shared" si="271"/>
        <v>1810</v>
      </c>
      <c r="APN38">
        <f t="shared" si="271"/>
        <v>1820</v>
      </c>
      <c r="APO38">
        <f t="shared" si="271"/>
        <v>1830</v>
      </c>
      <c r="APP38">
        <f t="shared" si="271"/>
        <v>1840</v>
      </c>
      <c r="APQ38">
        <f t="shared" si="271"/>
        <v>1850</v>
      </c>
      <c r="APR38">
        <f t="shared" si="271"/>
        <v>1860</v>
      </c>
      <c r="APS38">
        <f t="shared" si="271"/>
        <v>1870</v>
      </c>
      <c r="APT38">
        <f t="shared" si="271"/>
        <v>1880</v>
      </c>
      <c r="APU38">
        <f t="shared" si="271"/>
        <v>1890</v>
      </c>
      <c r="APV38">
        <f t="shared" si="271"/>
        <v>1900</v>
      </c>
      <c r="APW38">
        <f t="shared" si="271"/>
        <v>1910</v>
      </c>
      <c r="APX38">
        <f t="shared" si="271"/>
        <v>1920</v>
      </c>
      <c r="APY38">
        <f t="shared" si="271"/>
        <v>1930</v>
      </c>
      <c r="APZ38">
        <f t="shared" si="271"/>
        <v>1940</v>
      </c>
      <c r="AQA38">
        <f t="shared" si="271"/>
        <v>1950</v>
      </c>
      <c r="AQB38">
        <f t="shared" si="271"/>
        <v>1960</v>
      </c>
      <c r="AQC38">
        <f t="shared" si="271"/>
        <v>1970</v>
      </c>
      <c r="AQD38">
        <f t="shared" si="271"/>
        <v>1980</v>
      </c>
      <c r="AQE38">
        <f t="shared" si="271"/>
        <v>1990</v>
      </c>
      <c r="AQF38">
        <f t="shared" si="271"/>
        <v>2000</v>
      </c>
      <c r="AQG38">
        <f t="shared" si="271"/>
        <v>2010</v>
      </c>
      <c r="AQH38">
        <f t="shared" si="271"/>
        <v>2020</v>
      </c>
      <c r="AQI38">
        <f t="shared" si="271"/>
        <v>2030</v>
      </c>
      <c r="AQJ38">
        <f t="shared" si="271"/>
        <v>2040</v>
      </c>
      <c r="AQK38">
        <f t="shared" si="271"/>
        <v>2050</v>
      </c>
    </row>
    <row r="39" spans="1:1129">
      <c r="B39">
        <f>B26-1975</f>
        <v>-5735</v>
      </c>
      <c r="C39">
        <f t="shared" ref="C39:BN39" si="272">C26-1975</f>
        <v>-5725</v>
      </c>
      <c r="D39">
        <f t="shared" si="272"/>
        <v>-5715</v>
      </c>
      <c r="E39">
        <f t="shared" si="272"/>
        <v>-5705</v>
      </c>
      <c r="F39">
        <f t="shared" si="272"/>
        <v>-5695</v>
      </c>
      <c r="G39">
        <f t="shared" si="272"/>
        <v>-5685</v>
      </c>
      <c r="H39">
        <f t="shared" si="272"/>
        <v>-5675</v>
      </c>
      <c r="I39">
        <f t="shared" si="272"/>
        <v>-5665</v>
      </c>
      <c r="J39">
        <f t="shared" si="272"/>
        <v>-5655</v>
      </c>
      <c r="K39">
        <f t="shared" si="272"/>
        <v>-5645</v>
      </c>
      <c r="L39">
        <f t="shared" si="272"/>
        <v>-5635</v>
      </c>
      <c r="M39">
        <f t="shared" si="272"/>
        <v>-5625</v>
      </c>
      <c r="N39">
        <f t="shared" si="272"/>
        <v>-5615</v>
      </c>
      <c r="O39">
        <f t="shared" si="272"/>
        <v>-5605</v>
      </c>
      <c r="P39">
        <f t="shared" si="272"/>
        <v>-5595</v>
      </c>
      <c r="Q39">
        <f t="shared" si="272"/>
        <v>-5585</v>
      </c>
      <c r="R39">
        <f t="shared" si="272"/>
        <v>-5575</v>
      </c>
      <c r="S39">
        <f t="shared" si="272"/>
        <v>-5565</v>
      </c>
      <c r="T39">
        <f t="shared" si="272"/>
        <v>-5555</v>
      </c>
      <c r="U39">
        <f t="shared" si="272"/>
        <v>-5545</v>
      </c>
      <c r="V39">
        <f t="shared" si="272"/>
        <v>-5535</v>
      </c>
      <c r="W39">
        <f t="shared" si="272"/>
        <v>-5525</v>
      </c>
      <c r="X39">
        <f t="shared" si="272"/>
        <v>-5515</v>
      </c>
      <c r="Y39">
        <f t="shared" si="272"/>
        <v>-5505</v>
      </c>
      <c r="Z39">
        <f t="shared" si="272"/>
        <v>-5495</v>
      </c>
      <c r="AA39">
        <f t="shared" si="272"/>
        <v>-5485</v>
      </c>
      <c r="AB39">
        <f t="shared" si="272"/>
        <v>-5475</v>
      </c>
      <c r="AC39">
        <f t="shared" si="272"/>
        <v>-5465</v>
      </c>
      <c r="AD39">
        <f t="shared" si="272"/>
        <v>-5455</v>
      </c>
      <c r="AE39">
        <f t="shared" si="272"/>
        <v>-5445</v>
      </c>
      <c r="AF39">
        <f t="shared" si="272"/>
        <v>-5435</v>
      </c>
      <c r="AG39">
        <f t="shared" si="272"/>
        <v>-5425</v>
      </c>
      <c r="AH39">
        <f t="shared" si="272"/>
        <v>-5415</v>
      </c>
      <c r="AI39">
        <f t="shared" si="272"/>
        <v>-5405</v>
      </c>
      <c r="AJ39">
        <f t="shared" si="272"/>
        <v>-5395</v>
      </c>
      <c r="AK39">
        <f t="shared" si="272"/>
        <v>-5385</v>
      </c>
      <c r="AL39">
        <f t="shared" si="272"/>
        <v>-5375</v>
      </c>
      <c r="AM39">
        <f t="shared" si="272"/>
        <v>-5365</v>
      </c>
      <c r="AN39">
        <f t="shared" si="272"/>
        <v>-5355</v>
      </c>
      <c r="AO39">
        <f t="shared" si="272"/>
        <v>-5345</v>
      </c>
      <c r="AP39">
        <f t="shared" si="272"/>
        <v>-5335</v>
      </c>
      <c r="AQ39">
        <f t="shared" si="272"/>
        <v>-5325</v>
      </c>
      <c r="AR39">
        <f t="shared" si="272"/>
        <v>-5315</v>
      </c>
      <c r="AS39">
        <f t="shared" si="272"/>
        <v>-5305</v>
      </c>
      <c r="AT39">
        <f t="shared" si="272"/>
        <v>-5295</v>
      </c>
      <c r="AU39">
        <f t="shared" si="272"/>
        <v>-5285</v>
      </c>
      <c r="AV39">
        <f t="shared" si="272"/>
        <v>-5275</v>
      </c>
      <c r="AW39">
        <f t="shared" si="272"/>
        <v>-5265</v>
      </c>
      <c r="AX39">
        <f t="shared" si="272"/>
        <v>-5255</v>
      </c>
      <c r="AY39">
        <f t="shared" si="272"/>
        <v>-5245</v>
      </c>
      <c r="AZ39">
        <f t="shared" si="272"/>
        <v>-5235</v>
      </c>
      <c r="BA39">
        <f t="shared" si="272"/>
        <v>-5225</v>
      </c>
      <c r="BB39">
        <f t="shared" si="272"/>
        <v>-5215</v>
      </c>
      <c r="BC39">
        <f t="shared" si="272"/>
        <v>-5205</v>
      </c>
      <c r="BD39">
        <f t="shared" si="272"/>
        <v>-5195</v>
      </c>
      <c r="BE39">
        <f t="shared" si="272"/>
        <v>-5185</v>
      </c>
      <c r="BF39">
        <f t="shared" si="272"/>
        <v>-5175</v>
      </c>
      <c r="BG39">
        <f t="shared" si="272"/>
        <v>-5165</v>
      </c>
      <c r="BH39">
        <f t="shared" si="272"/>
        <v>-5155</v>
      </c>
      <c r="BI39">
        <f t="shared" si="272"/>
        <v>-5145</v>
      </c>
      <c r="BJ39">
        <f t="shared" si="272"/>
        <v>-5135</v>
      </c>
      <c r="BK39">
        <f t="shared" si="272"/>
        <v>-5125</v>
      </c>
      <c r="BL39">
        <f t="shared" si="272"/>
        <v>-5115</v>
      </c>
      <c r="BM39">
        <f t="shared" si="272"/>
        <v>-5105</v>
      </c>
      <c r="BN39">
        <f t="shared" si="272"/>
        <v>-5095</v>
      </c>
      <c r="BO39">
        <f t="shared" ref="BO39:DZ39" si="273">BO26-1975</f>
        <v>-5085</v>
      </c>
      <c r="BP39">
        <f t="shared" si="273"/>
        <v>-5075</v>
      </c>
      <c r="BQ39">
        <f t="shared" si="273"/>
        <v>-5065</v>
      </c>
      <c r="BR39">
        <f t="shared" si="273"/>
        <v>-5055</v>
      </c>
      <c r="BS39">
        <f t="shared" si="273"/>
        <v>-5045</v>
      </c>
      <c r="BT39">
        <f t="shared" si="273"/>
        <v>-5035</v>
      </c>
      <c r="BU39">
        <f t="shared" si="273"/>
        <v>-5025</v>
      </c>
      <c r="BV39">
        <f t="shared" si="273"/>
        <v>-5015</v>
      </c>
      <c r="BW39">
        <f t="shared" si="273"/>
        <v>-5005</v>
      </c>
      <c r="BX39">
        <f t="shared" si="273"/>
        <v>-4995</v>
      </c>
      <c r="BY39">
        <f t="shared" si="273"/>
        <v>-4985</v>
      </c>
      <c r="BZ39">
        <f t="shared" si="273"/>
        <v>-4975</v>
      </c>
      <c r="CA39">
        <f t="shared" si="273"/>
        <v>-4965</v>
      </c>
      <c r="CB39">
        <f t="shared" si="273"/>
        <v>-4955</v>
      </c>
      <c r="CC39">
        <f t="shared" si="273"/>
        <v>-4945</v>
      </c>
      <c r="CD39">
        <f t="shared" si="273"/>
        <v>-4935</v>
      </c>
      <c r="CE39">
        <f t="shared" si="273"/>
        <v>-4925</v>
      </c>
      <c r="CF39">
        <f t="shared" si="273"/>
        <v>-4915</v>
      </c>
      <c r="CG39">
        <f t="shared" si="273"/>
        <v>-4905</v>
      </c>
      <c r="CH39">
        <f t="shared" si="273"/>
        <v>-4895</v>
      </c>
      <c r="CI39">
        <f t="shared" si="273"/>
        <v>-4885</v>
      </c>
      <c r="CJ39">
        <f t="shared" si="273"/>
        <v>-4875</v>
      </c>
      <c r="CK39">
        <f t="shared" si="273"/>
        <v>-4865</v>
      </c>
      <c r="CL39">
        <f t="shared" si="273"/>
        <v>-4855</v>
      </c>
      <c r="CM39">
        <f t="shared" si="273"/>
        <v>-4845</v>
      </c>
      <c r="CN39">
        <f t="shared" si="273"/>
        <v>-4835</v>
      </c>
      <c r="CO39">
        <f t="shared" si="273"/>
        <v>-4825</v>
      </c>
      <c r="CP39">
        <f t="shared" si="273"/>
        <v>-4815</v>
      </c>
      <c r="CQ39">
        <f t="shared" si="273"/>
        <v>-4805</v>
      </c>
      <c r="CR39">
        <f t="shared" si="273"/>
        <v>-4795</v>
      </c>
      <c r="CS39">
        <f t="shared" si="273"/>
        <v>-4785</v>
      </c>
      <c r="CT39">
        <f t="shared" si="273"/>
        <v>-4775</v>
      </c>
      <c r="CU39">
        <f t="shared" si="273"/>
        <v>-4765</v>
      </c>
      <c r="CV39">
        <f t="shared" si="273"/>
        <v>-4755</v>
      </c>
      <c r="CW39">
        <f t="shared" si="273"/>
        <v>-4745</v>
      </c>
      <c r="CX39">
        <f t="shared" si="273"/>
        <v>-4735</v>
      </c>
      <c r="CY39">
        <f t="shared" si="273"/>
        <v>-4725</v>
      </c>
      <c r="CZ39">
        <f t="shared" si="273"/>
        <v>-4715</v>
      </c>
      <c r="DA39">
        <f t="shared" si="273"/>
        <v>-4705</v>
      </c>
      <c r="DB39">
        <f t="shared" si="273"/>
        <v>-4695</v>
      </c>
      <c r="DC39">
        <f t="shared" si="273"/>
        <v>-4685</v>
      </c>
      <c r="DD39">
        <f t="shared" si="273"/>
        <v>-4675</v>
      </c>
      <c r="DE39">
        <f t="shared" si="273"/>
        <v>-4665</v>
      </c>
      <c r="DF39">
        <f t="shared" si="273"/>
        <v>-4655</v>
      </c>
      <c r="DG39">
        <f t="shared" si="273"/>
        <v>-4645</v>
      </c>
      <c r="DH39">
        <f t="shared" si="273"/>
        <v>-4635</v>
      </c>
      <c r="DI39">
        <f t="shared" si="273"/>
        <v>-4625</v>
      </c>
      <c r="DJ39">
        <f t="shared" si="273"/>
        <v>-4615</v>
      </c>
      <c r="DK39">
        <f t="shared" si="273"/>
        <v>-4605</v>
      </c>
      <c r="DL39">
        <f t="shared" si="273"/>
        <v>-4595</v>
      </c>
      <c r="DM39">
        <f t="shared" si="273"/>
        <v>-4585</v>
      </c>
      <c r="DN39">
        <f t="shared" si="273"/>
        <v>-4575</v>
      </c>
      <c r="DO39">
        <f t="shared" si="273"/>
        <v>-4565</v>
      </c>
      <c r="DP39">
        <f t="shared" si="273"/>
        <v>-4555</v>
      </c>
      <c r="DQ39">
        <f t="shared" si="273"/>
        <v>-4545</v>
      </c>
      <c r="DR39">
        <f t="shared" si="273"/>
        <v>-4535</v>
      </c>
      <c r="DS39">
        <f t="shared" si="273"/>
        <v>-4525</v>
      </c>
      <c r="DT39">
        <f t="shared" si="273"/>
        <v>-4515</v>
      </c>
      <c r="DU39">
        <f t="shared" si="273"/>
        <v>-4505</v>
      </c>
      <c r="DV39">
        <f t="shared" si="273"/>
        <v>-4495</v>
      </c>
      <c r="DW39">
        <f t="shared" si="273"/>
        <v>-4485</v>
      </c>
      <c r="DX39">
        <f t="shared" si="273"/>
        <v>-4475</v>
      </c>
      <c r="DY39">
        <f t="shared" si="273"/>
        <v>-4465</v>
      </c>
      <c r="DZ39">
        <f t="shared" si="273"/>
        <v>-4455</v>
      </c>
      <c r="EA39">
        <f t="shared" ref="EA39:GL39" si="274">EA26-1975</f>
        <v>-4445</v>
      </c>
      <c r="EB39">
        <f t="shared" si="274"/>
        <v>-4435</v>
      </c>
      <c r="EC39">
        <f t="shared" si="274"/>
        <v>-4425</v>
      </c>
      <c r="ED39">
        <f t="shared" si="274"/>
        <v>-4415</v>
      </c>
      <c r="EE39">
        <f t="shared" si="274"/>
        <v>-4405</v>
      </c>
      <c r="EF39">
        <f t="shared" si="274"/>
        <v>-4395</v>
      </c>
      <c r="EG39">
        <f t="shared" si="274"/>
        <v>-4385</v>
      </c>
      <c r="EH39">
        <f t="shared" si="274"/>
        <v>-4375</v>
      </c>
      <c r="EI39">
        <f t="shared" si="274"/>
        <v>-4365</v>
      </c>
      <c r="EJ39">
        <f t="shared" si="274"/>
        <v>-4355</v>
      </c>
      <c r="EK39">
        <f t="shared" si="274"/>
        <v>-4345</v>
      </c>
      <c r="EL39">
        <f t="shared" si="274"/>
        <v>-4335</v>
      </c>
      <c r="EM39">
        <f t="shared" si="274"/>
        <v>-4325</v>
      </c>
      <c r="EN39">
        <f t="shared" si="274"/>
        <v>-4315</v>
      </c>
      <c r="EO39">
        <f t="shared" si="274"/>
        <v>-4305</v>
      </c>
      <c r="EP39">
        <f t="shared" si="274"/>
        <v>-4295</v>
      </c>
      <c r="EQ39">
        <f t="shared" si="274"/>
        <v>-4285</v>
      </c>
      <c r="ER39">
        <f t="shared" si="274"/>
        <v>-4275</v>
      </c>
      <c r="ES39">
        <f t="shared" si="274"/>
        <v>-4265</v>
      </c>
      <c r="ET39">
        <f t="shared" si="274"/>
        <v>-4255</v>
      </c>
      <c r="EU39">
        <f t="shared" si="274"/>
        <v>-4245</v>
      </c>
      <c r="EV39">
        <f t="shared" si="274"/>
        <v>-4235</v>
      </c>
      <c r="EW39">
        <f t="shared" si="274"/>
        <v>-4225</v>
      </c>
      <c r="EX39">
        <f t="shared" si="274"/>
        <v>-4215</v>
      </c>
      <c r="EY39">
        <f t="shared" si="274"/>
        <v>-4205</v>
      </c>
      <c r="EZ39">
        <f t="shared" si="274"/>
        <v>-4195</v>
      </c>
      <c r="FA39">
        <f t="shared" si="274"/>
        <v>-4185</v>
      </c>
      <c r="FB39">
        <f t="shared" si="274"/>
        <v>-4175</v>
      </c>
      <c r="FC39">
        <f t="shared" si="274"/>
        <v>-4165</v>
      </c>
      <c r="FD39">
        <f t="shared" si="274"/>
        <v>-4155</v>
      </c>
      <c r="FE39">
        <f t="shared" si="274"/>
        <v>-4145</v>
      </c>
      <c r="FF39">
        <f t="shared" si="274"/>
        <v>-4135</v>
      </c>
      <c r="FG39">
        <f t="shared" si="274"/>
        <v>-4125</v>
      </c>
      <c r="FH39">
        <f t="shared" si="274"/>
        <v>-4115</v>
      </c>
      <c r="FI39">
        <f t="shared" si="274"/>
        <v>-4105</v>
      </c>
      <c r="FJ39">
        <f t="shared" si="274"/>
        <v>-4095</v>
      </c>
      <c r="FK39">
        <f t="shared" si="274"/>
        <v>-4085</v>
      </c>
      <c r="FL39">
        <f t="shared" si="274"/>
        <v>-4075</v>
      </c>
      <c r="FM39">
        <f t="shared" si="274"/>
        <v>-4065</v>
      </c>
      <c r="FN39">
        <f t="shared" si="274"/>
        <v>-4055</v>
      </c>
      <c r="FO39">
        <f t="shared" si="274"/>
        <v>-4045</v>
      </c>
      <c r="FP39">
        <f t="shared" si="274"/>
        <v>-4035</v>
      </c>
      <c r="FQ39">
        <f t="shared" si="274"/>
        <v>-4025</v>
      </c>
      <c r="FR39">
        <f t="shared" si="274"/>
        <v>-4015</v>
      </c>
      <c r="FS39">
        <f t="shared" si="274"/>
        <v>-4005</v>
      </c>
      <c r="FT39">
        <f t="shared" si="274"/>
        <v>-3995</v>
      </c>
      <c r="FU39">
        <f t="shared" si="274"/>
        <v>-3985</v>
      </c>
      <c r="FV39">
        <f t="shared" si="274"/>
        <v>-3975</v>
      </c>
      <c r="FW39">
        <f t="shared" si="274"/>
        <v>-3965</v>
      </c>
      <c r="FX39">
        <f t="shared" si="274"/>
        <v>-3955</v>
      </c>
      <c r="FY39">
        <f t="shared" si="274"/>
        <v>-3945</v>
      </c>
      <c r="FZ39">
        <f t="shared" si="274"/>
        <v>-3935</v>
      </c>
      <c r="GA39">
        <f t="shared" si="274"/>
        <v>-3925</v>
      </c>
      <c r="GB39">
        <f t="shared" si="274"/>
        <v>-3915</v>
      </c>
      <c r="GC39">
        <f t="shared" si="274"/>
        <v>-3905</v>
      </c>
      <c r="GD39">
        <f t="shared" si="274"/>
        <v>-3895</v>
      </c>
      <c r="GE39">
        <f t="shared" si="274"/>
        <v>-3885</v>
      </c>
      <c r="GF39">
        <f t="shared" si="274"/>
        <v>-3875</v>
      </c>
      <c r="GG39">
        <f t="shared" si="274"/>
        <v>-3865</v>
      </c>
      <c r="GH39">
        <f t="shared" si="274"/>
        <v>-3855</v>
      </c>
      <c r="GI39">
        <f t="shared" si="274"/>
        <v>-3845</v>
      </c>
      <c r="GJ39">
        <f t="shared" si="274"/>
        <v>-3835</v>
      </c>
      <c r="GK39">
        <f t="shared" si="274"/>
        <v>-3825</v>
      </c>
      <c r="GL39">
        <f t="shared" si="274"/>
        <v>-3815</v>
      </c>
      <c r="GM39">
        <f t="shared" ref="GM39:IX39" si="275">GM26-1975</f>
        <v>-3805</v>
      </c>
      <c r="GN39">
        <f t="shared" si="275"/>
        <v>-3795</v>
      </c>
      <c r="GO39">
        <f t="shared" si="275"/>
        <v>-3785</v>
      </c>
      <c r="GP39">
        <f t="shared" si="275"/>
        <v>-3775</v>
      </c>
      <c r="GQ39">
        <f t="shared" si="275"/>
        <v>-3765</v>
      </c>
      <c r="GR39">
        <f t="shared" si="275"/>
        <v>-3755</v>
      </c>
      <c r="GS39">
        <f t="shared" si="275"/>
        <v>-3745</v>
      </c>
      <c r="GT39">
        <f t="shared" si="275"/>
        <v>-3735</v>
      </c>
      <c r="GU39">
        <f t="shared" si="275"/>
        <v>-3725</v>
      </c>
      <c r="GV39">
        <f t="shared" si="275"/>
        <v>-3715</v>
      </c>
      <c r="GW39">
        <f t="shared" si="275"/>
        <v>-3705</v>
      </c>
      <c r="GX39">
        <f t="shared" si="275"/>
        <v>-3695</v>
      </c>
      <c r="GY39">
        <f t="shared" si="275"/>
        <v>-3685</v>
      </c>
      <c r="GZ39">
        <f t="shared" si="275"/>
        <v>-3675</v>
      </c>
      <c r="HA39">
        <f t="shared" si="275"/>
        <v>-3665</v>
      </c>
      <c r="HB39">
        <f t="shared" si="275"/>
        <v>-3655</v>
      </c>
      <c r="HC39">
        <f t="shared" si="275"/>
        <v>-3645</v>
      </c>
      <c r="HD39">
        <f t="shared" si="275"/>
        <v>-3635</v>
      </c>
      <c r="HE39">
        <f t="shared" si="275"/>
        <v>-3625</v>
      </c>
      <c r="HF39">
        <f t="shared" si="275"/>
        <v>-3615</v>
      </c>
      <c r="HG39">
        <f t="shared" si="275"/>
        <v>-3605</v>
      </c>
      <c r="HH39">
        <f t="shared" si="275"/>
        <v>-3595</v>
      </c>
      <c r="HI39">
        <f t="shared" si="275"/>
        <v>-3585</v>
      </c>
      <c r="HJ39">
        <f t="shared" si="275"/>
        <v>-3575</v>
      </c>
      <c r="HK39">
        <f t="shared" si="275"/>
        <v>-3565</v>
      </c>
      <c r="HL39">
        <f t="shared" si="275"/>
        <v>-3555</v>
      </c>
      <c r="HM39">
        <f t="shared" si="275"/>
        <v>-3545</v>
      </c>
      <c r="HN39">
        <f t="shared" si="275"/>
        <v>-3535</v>
      </c>
      <c r="HO39">
        <f t="shared" si="275"/>
        <v>-3525</v>
      </c>
      <c r="HP39">
        <f t="shared" si="275"/>
        <v>-3515</v>
      </c>
      <c r="HQ39">
        <f t="shared" si="275"/>
        <v>-3505</v>
      </c>
      <c r="HR39">
        <f t="shared" si="275"/>
        <v>-3495</v>
      </c>
      <c r="HS39">
        <f t="shared" si="275"/>
        <v>-3485</v>
      </c>
      <c r="HT39">
        <f t="shared" si="275"/>
        <v>-3475</v>
      </c>
      <c r="HU39">
        <f t="shared" si="275"/>
        <v>-3465</v>
      </c>
      <c r="HV39">
        <f t="shared" si="275"/>
        <v>-3455</v>
      </c>
      <c r="HW39">
        <f t="shared" si="275"/>
        <v>-3445</v>
      </c>
      <c r="HX39">
        <f t="shared" si="275"/>
        <v>-3435</v>
      </c>
      <c r="HY39">
        <f t="shared" si="275"/>
        <v>-3425</v>
      </c>
      <c r="HZ39">
        <f t="shared" si="275"/>
        <v>-3415</v>
      </c>
      <c r="IA39">
        <f t="shared" si="275"/>
        <v>-3405</v>
      </c>
      <c r="IB39">
        <f t="shared" si="275"/>
        <v>-3395</v>
      </c>
      <c r="IC39">
        <f t="shared" si="275"/>
        <v>-3385</v>
      </c>
      <c r="ID39">
        <f t="shared" si="275"/>
        <v>-3375</v>
      </c>
      <c r="IE39">
        <f t="shared" si="275"/>
        <v>-3365</v>
      </c>
      <c r="IF39">
        <f t="shared" si="275"/>
        <v>-3355</v>
      </c>
      <c r="IG39">
        <f t="shared" si="275"/>
        <v>-3345</v>
      </c>
      <c r="IH39">
        <f t="shared" si="275"/>
        <v>-3335</v>
      </c>
      <c r="II39">
        <f t="shared" si="275"/>
        <v>-3325</v>
      </c>
      <c r="IJ39">
        <f t="shared" si="275"/>
        <v>-3315</v>
      </c>
      <c r="IK39">
        <f t="shared" si="275"/>
        <v>-3305</v>
      </c>
      <c r="IL39">
        <f t="shared" si="275"/>
        <v>-3295</v>
      </c>
      <c r="IM39">
        <f t="shared" si="275"/>
        <v>-3285</v>
      </c>
      <c r="IN39">
        <f t="shared" si="275"/>
        <v>-3275</v>
      </c>
      <c r="IO39">
        <f t="shared" si="275"/>
        <v>-3265</v>
      </c>
      <c r="IP39">
        <f t="shared" si="275"/>
        <v>-3255</v>
      </c>
      <c r="IQ39">
        <f t="shared" si="275"/>
        <v>-3245</v>
      </c>
      <c r="IR39">
        <f t="shared" si="275"/>
        <v>-3235</v>
      </c>
      <c r="IS39">
        <f t="shared" si="275"/>
        <v>-3225</v>
      </c>
      <c r="IT39">
        <f t="shared" si="275"/>
        <v>-3215</v>
      </c>
      <c r="IU39">
        <f t="shared" si="275"/>
        <v>-3205</v>
      </c>
      <c r="IV39">
        <f t="shared" si="275"/>
        <v>-3195</v>
      </c>
      <c r="IW39">
        <f t="shared" si="275"/>
        <v>-3185</v>
      </c>
      <c r="IX39">
        <f t="shared" si="275"/>
        <v>-3175</v>
      </c>
      <c r="IY39">
        <f t="shared" ref="IY39:LJ39" si="276">IY26-1975</f>
        <v>-3165</v>
      </c>
      <c r="IZ39">
        <f t="shared" si="276"/>
        <v>-3155</v>
      </c>
      <c r="JA39">
        <f t="shared" si="276"/>
        <v>-3145</v>
      </c>
      <c r="JB39">
        <f t="shared" si="276"/>
        <v>-3135</v>
      </c>
      <c r="JC39">
        <f t="shared" si="276"/>
        <v>-3125</v>
      </c>
      <c r="JD39">
        <f t="shared" si="276"/>
        <v>-3115</v>
      </c>
      <c r="JE39">
        <f t="shared" si="276"/>
        <v>-3105</v>
      </c>
      <c r="JF39">
        <f t="shared" si="276"/>
        <v>-3095</v>
      </c>
      <c r="JG39">
        <f t="shared" si="276"/>
        <v>-3085</v>
      </c>
      <c r="JH39">
        <f t="shared" si="276"/>
        <v>-3075</v>
      </c>
      <c r="JI39">
        <f t="shared" si="276"/>
        <v>-3065</v>
      </c>
      <c r="JJ39">
        <f t="shared" si="276"/>
        <v>-3055</v>
      </c>
      <c r="JK39">
        <f t="shared" si="276"/>
        <v>-3045</v>
      </c>
      <c r="JL39">
        <f t="shared" si="276"/>
        <v>-3035</v>
      </c>
      <c r="JM39">
        <f t="shared" si="276"/>
        <v>-3025</v>
      </c>
      <c r="JN39">
        <f t="shared" si="276"/>
        <v>-3015</v>
      </c>
      <c r="JO39">
        <f t="shared" si="276"/>
        <v>-3005</v>
      </c>
      <c r="JP39">
        <f t="shared" si="276"/>
        <v>-2995</v>
      </c>
      <c r="JQ39">
        <f t="shared" si="276"/>
        <v>-2985</v>
      </c>
      <c r="JR39">
        <f t="shared" si="276"/>
        <v>-2975</v>
      </c>
      <c r="JS39">
        <f t="shared" si="276"/>
        <v>-2965</v>
      </c>
      <c r="JT39">
        <f t="shared" si="276"/>
        <v>-2955</v>
      </c>
      <c r="JU39">
        <f t="shared" si="276"/>
        <v>-2945</v>
      </c>
      <c r="JV39">
        <f t="shared" si="276"/>
        <v>-2935</v>
      </c>
      <c r="JW39">
        <f t="shared" si="276"/>
        <v>-2925</v>
      </c>
      <c r="JX39">
        <f t="shared" si="276"/>
        <v>-2915</v>
      </c>
      <c r="JY39">
        <f t="shared" si="276"/>
        <v>-2905</v>
      </c>
      <c r="JZ39">
        <f t="shared" si="276"/>
        <v>-2895</v>
      </c>
      <c r="KA39">
        <f t="shared" si="276"/>
        <v>-2885</v>
      </c>
      <c r="KB39">
        <f t="shared" si="276"/>
        <v>-2875</v>
      </c>
      <c r="KC39">
        <f t="shared" si="276"/>
        <v>-2865</v>
      </c>
      <c r="KD39">
        <f t="shared" si="276"/>
        <v>-2855</v>
      </c>
      <c r="KE39">
        <f t="shared" si="276"/>
        <v>-2845</v>
      </c>
      <c r="KF39">
        <f t="shared" si="276"/>
        <v>-2835</v>
      </c>
      <c r="KG39">
        <f t="shared" si="276"/>
        <v>-2825</v>
      </c>
      <c r="KH39">
        <f t="shared" si="276"/>
        <v>-2815</v>
      </c>
      <c r="KI39">
        <f t="shared" si="276"/>
        <v>-2805</v>
      </c>
      <c r="KJ39">
        <f t="shared" si="276"/>
        <v>-2795</v>
      </c>
      <c r="KK39">
        <f t="shared" si="276"/>
        <v>-2785</v>
      </c>
      <c r="KL39">
        <f t="shared" si="276"/>
        <v>-2775</v>
      </c>
      <c r="KM39">
        <f t="shared" si="276"/>
        <v>-2765</v>
      </c>
      <c r="KN39">
        <f t="shared" si="276"/>
        <v>-2755</v>
      </c>
      <c r="KO39">
        <f t="shared" si="276"/>
        <v>-2745</v>
      </c>
      <c r="KP39">
        <f t="shared" si="276"/>
        <v>-2735</v>
      </c>
      <c r="KQ39">
        <f t="shared" si="276"/>
        <v>-2725</v>
      </c>
      <c r="KR39">
        <f t="shared" si="276"/>
        <v>-2715</v>
      </c>
      <c r="KS39">
        <f t="shared" si="276"/>
        <v>-2705</v>
      </c>
      <c r="KT39">
        <f t="shared" si="276"/>
        <v>-2695</v>
      </c>
      <c r="KU39">
        <f t="shared" si="276"/>
        <v>-2685</v>
      </c>
      <c r="KV39">
        <f t="shared" si="276"/>
        <v>-2675</v>
      </c>
      <c r="KW39">
        <f t="shared" si="276"/>
        <v>-2665</v>
      </c>
      <c r="KX39">
        <f t="shared" si="276"/>
        <v>-2655</v>
      </c>
      <c r="KY39">
        <f t="shared" si="276"/>
        <v>-2645</v>
      </c>
      <c r="KZ39">
        <f t="shared" si="276"/>
        <v>-2635</v>
      </c>
      <c r="LA39">
        <f t="shared" si="276"/>
        <v>-2625</v>
      </c>
      <c r="LB39">
        <f t="shared" si="276"/>
        <v>-2615</v>
      </c>
      <c r="LC39">
        <f t="shared" si="276"/>
        <v>-2605</v>
      </c>
      <c r="LD39">
        <f t="shared" si="276"/>
        <v>-2595</v>
      </c>
      <c r="LE39">
        <f t="shared" si="276"/>
        <v>-2585</v>
      </c>
      <c r="LF39">
        <f t="shared" si="276"/>
        <v>-2575</v>
      </c>
      <c r="LG39">
        <f t="shared" si="276"/>
        <v>-2565</v>
      </c>
      <c r="LH39">
        <f t="shared" si="276"/>
        <v>-2555</v>
      </c>
      <c r="LI39">
        <f t="shared" si="276"/>
        <v>-2545</v>
      </c>
      <c r="LJ39">
        <f t="shared" si="276"/>
        <v>-2535</v>
      </c>
      <c r="LK39">
        <f t="shared" ref="LK39:NV39" si="277">LK26-1975</f>
        <v>-2525</v>
      </c>
      <c r="LL39">
        <f t="shared" si="277"/>
        <v>-2515</v>
      </c>
      <c r="LM39">
        <f t="shared" si="277"/>
        <v>-2505</v>
      </c>
      <c r="LN39">
        <f t="shared" si="277"/>
        <v>-2495</v>
      </c>
      <c r="LO39">
        <f t="shared" si="277"/>
        <v>-2485</v>
      </c>
      <c r="LP39">
        <f t="shared" si="277"/>
        <v>-2475</v>
      </c>
      <c r="LQ39">
        <f t="shared" si="277"/>
        <v>-2465</v>
      </c>
      <c r="LR39">
        <f t="shared" si="277"/>
        <v>-2455</v>
      </c>
      <c r="LS39">
        <f t="shared" si="277"/>
        <v>-2445</v>
      </c>
      <c r="LT39">
        <f t="shared" si="277"/>
        <v>-2435</v>
      </c>
      <c r="LU39">
        <f t="shared" si="277"/>
        <v>-2425</v>
      </c>
      <c r="LV39">
        <f t="shared" si="277"/>
        <v>-2415</v>
      </c>
      <c r="LW39">
        <f t="shared" si="277"/>
        <v>-2405</v>
      </c>
      <c r="LX39">
        <f t="shared" si="277"/>
        <v>-2395</v>
      </c>
      <c r="LY39">
        <f t="shared" si="277"/>
        <v>-2385</v>
      </c>
      <c r="LZ39">
        <f t="shared" si="277"/>
        <v>-2375</v>
      </c>
      <c r="MA39">
        <f t="shared" si="277"/>
        <v>-2365</v>
      </c>
      <c r="MB39">
        <f t="shared" si="277"/>
        <v>-2355</v>
      </c>
      <c r="MC39">
        <f t="shared" si="277"/>
        <v>-2345</v>
      </c>
      <c r="MD39">
        <f t="shared" si="277"/>
        <v>-2335</v>
      </c>
      <c r="ME39">
        <f t="shared" si="277"/>
        <v>-2325</v>
      </c>
      <c r="MF39">
        <f t="shared" si="277"/>
        <v>-2315</v>
      </c>
      <c r="MG39">
        <f t="shared" si="277"/>
        <v>-2305</v>
      </c>
      <c r="MH39">
        <f t="shared" si="277"/>
        <v>-2295</v>
      </c>
      <c r="MI39">
        <f t="shared" si="277"/>
        <v>-2285</v>
      </c>
      <c r="MJ39">
        <f t="shared" si="277"/>
        <v>-2275</v>
      </c>
      <c r="MK39">
        <f t="shared" si="277"/>
        <v>-2265</v>
      </c>
      <c r="ML39">
        <f t="shared" si="277"/>
        <v>-2255</v>
      </c>
      <c r="MM39">
        <f t="shared" si="277"/>
        <v>-2245</v>
      </c>
      <c r="MN39">
        <f t="shared" si="277"/>
        <v>-2235</v>
      </c>
      <c r="MO39">
        <f t="shared" si="277"/>
        <v>-2225</v>
      </c>
      <c r="MP39">
        <f t="shared" si="277"/>
        <v>-2215</v>
      </c>
      <c r="MQ39">
        <f t="shared" si="277"/>
        <v>-2205</v>
      </c>
      <c r="MR39">
        <f t="shared" si="277"/>
        <v>-2195</v>
      </c>
      <c r="MS39">
        <f t="shared" si="277"/>
        <v>-2185</v>
      </c>
      <c r="MT39">
        <f t="shared" si="277"/>
        <v>-2175</v>
      </c>
      <c r="MU39">
        <f t="shared" si="277"/>
        <v>-2165</v>
      </c>
      <c r="MV39">
        <f t="shared" si="277"/>
        <v>-2155</v>
      </c>
      <c r="MW39">
        <f t="shared" si="277"/>
        <v>-2145</v>
      </c>
      <c r="MX39">
        <f t="shared" si="277"/>
        <v>-2135</v>
      </c>
      <c r="MY39">
        <f t="shared" si="277"/>
        <v>-2125</v>
      </c>
      <c r="MZ39">
        <f t="shared" si="277"/>
        <v>-2115</v>
      </c>
      <c r="NA39">
        <f t="shared" si="277"/>
        <v>-2105</v>
      </c>
      <c r="NB39">
        <f t="shared" si="277"/>
        <v>-2095</v>
      </c>
      <c r="NC39">
        <f t="shared" si="277"/>
        <v>-2085</v>
      </c>
      <c r="ND39">
        <f t="shared" si="277"/>
        <v>-2075</v>
      </c>
      <c r="NE39">
        <f t="shared" si="277"/>
        <v>-2065</v>
      </c>
      <c r="NF39">
        <f t="shared" si="277"/>
        <v>-2055</v>
      </c>
      <c r="NG39">
        <f t="shared" si="277"/>
        <v>-2045</v>
      </c>
      <c r="NH39">
        <f t="shared" si="277"/>
        <v>-2035</v>
      </c>
      <c r="NI39">
        <f t="shared" si="277"/>
        <v>-2025</v>
      </c>
      <c r="NJ39">
        <f t="shared" si="277"/>
        <v>-2015</v>
      </c>
      <c r="NK39">
        <f t="shared" si="277"/>
        <v>-2005</v>
      </c>
      <c r="NL39">
        <f t="shared" si="277"/>
        <v>-1995</v>
      </c>
      <c r="NM39">
        <f t="shared" si="277"/>
        <v>-1985</v>
      </c>
      <c r="NN39">
        <f t="shared" si="277"/>
        <v>-1975</v>
      </c>
      <c r="NO39">
        <f t="shared" si="277"/>
        <v>-1965</v>
      </c>
      <c r="NP39">
        <f t="shared" si="277"/>
        <v>-1955</v>
      </c>
      <c r="NQ39">
        <f t="shared" si="277"/>
        <v>-1945</v>
      </c>
      <c r="NR39">
        <f t="shared" si="277"/>
        <v>-1935</v>
      </c>
      <c r="NS39">
        <f t="shared" si="277"/>
        <v>-1925</v>
      </c>
      <c r="NT39">
        <f t="shared" si="277"/>
        <v>-1915</v>
      </c>
      <c r="NU39">
        <f t="shared" si="277"/>
        <v>-1905</v>
      </c>
      <c r="NV39">
        <f t="shared" si="277"/>
        <v>-1895</v>
      </c>
      <c r="NW39">
        <f t="shared" ref="NW39:QH39" si="278">NW26-1975</f>
        <v>-1885</v>
      </c>
      <c r="NX39">
        <f t="shared" si="278"/>
        <v>-1875</v>
      </c>
      <c r="NY39">
        <f t="shared" si="278"/>
        <v>-1865</v>
      </c>
      <c r="NZ39">
        <f t="shared" si="278"/>
        <v>-1855</v>
      </c>
      <c r="OA39">
        <f t="shared" si="278"/>
        <v>-1845</v>
      </c>
      <c r="OB39">
        <f t="shared" si="278"/>
        <v>-1835</v>
      </c>
      <c r="OC39">
        <f t="shared" si="278"/>
        <v>-1825</v>
      </c>
      <c r="OD39">
        <f t="shared" si="278"/>
        <v>-1815</v>
      </c>
      <c r="OE39">
        <f t="shared" si="278"/>
        <v>-1805</v>
      </c>
      <c r="OF39">
        <f t="shared" si="278"/>
        <v>-1795</v>
      </c>
      <c r="OG39">
        <f t="shared" si="278"/>
        <v>-1785</v>
      </c>
      <c r="OH39">
        <f t="shared" si="278"/>
        <v>-1775</v>
      </c>
      <c r="OI39">
        <f t="shared" si="278"/>
        <v>-1765</v>
      </c>
      <c r="OJ39">
        <f t="shared" si="278"/>
        <v>-1755</v>
      </c>
      <c r="OK39">
        <f t="shared" si="278"/>
        <v>-1745</v>
      </c>
      <c r="OL39">
        <f t="shared" si="278"/>
        <v>-1735</v>
      </c>
      <c r="OM39">
        <f t="shared" si="278"/>
        <v>-1725</v>
      </c>
      <c r="ON39">
        <f t="shared" si="278"/>
        <v>-1715</v>
      </c>
      <c r="OO39">
        <f t="shared" si="278"/>
        <v>-1705</v>
      </c>
      <c r="OP39">
        <f t="shared" si="278"/>
        <v>-1695</v>
      </c>
      <c r="OQ39">
        <f t="shared" si="278"/>
        <v>-1685</v>
      </c>
      <c r="OR39">
        <f t="shared" si="278"/>
        <v>-1675</v>
      </c>
      <c r="OS39">
        <f t="shared" si="278"/>
        <v>-1665</v>
      </c>
      <c r="OT39">
        <f t="shared" si="278"/>
        <v>-1655</v>
      </c>
      <c r="OU39">
        <f t="shared" si="278"/>
        <v>-1645</v>
      </c>
      <c r="OV39">
        <f t="shared" si="278"/>
        <v>-1635</v>
      </c>
      <c r="OW39">
        <f t="shared" si="278"/>
        <v>-1625</v>
      </c>
      <c r="OX39">
        <f t="shared" si="278"/>
        <v>-1615</v>
      </c>
      <c r="OY39">
        <f t="shared" si="278"/>
        <v>-1605</v>
      </c>
      <c r="OZ39">
        <f t="shared" si="278"/>
        <v>-1595</v>
      </c>
      <c r="PA39">
        <f t="shared" si="278"/>
        <v>-1585</v>
      </c>
      <c r="PB39">
        <f t="shared" si="278"/>
        <v>-1575</v>
      </c>
      <c r="PC39">
        <f t="shared" si="278"/>
        <v>-1565</v>
      </c>
      <c r="PD39">
        <f t="shared" si="278"/>
        <v>-1555</v>
      </c>
      <c r="PE39">
        <f t="shared" si="278"/>
        <v>-1545</v>
      </c>
      <c r="PF39">
        <f t="shared" si="278"/>
        <v>-1535</v>
      </c>
      <c r="PG39">
        <f t="shared" si="278"/>
        <v>-1525</v>
      </c>
      <c r="PH39">
        <f t="shared" si="278"/>
        <v>-1515</v>
      </c>
      <c r="PI39">
        <f t="shared" si="278"/>
        <v>-1505</v>
      </c>
      <c r="PJ39">
        <f t="shared" si="278"/>
        <v>-1495</v>
      </c>
      <c r="PK39">
        <f t="shared" si="278"/>
        <v>-1485</v>
      </c>
      <c r="PL39">
        <f t="shared" si="278"/>
        <v>-1475</v>
      </c>
      <c r="PM39">
        <f t="shared" si="278"/>
        <v>-1465</v>
      </c>
      <c r="PN39">
        <f t="shared" si="278"/>
        <v>-1455</v>
      </c>
      <c r="PO39">
        <f t="shared" si="278"/>
        <v>-1445</v>
      </c>
      <c r="PP39">
        <f t="shared" si="278"/>
        <v>-1435</v>
      </c>
      <c r="PQ39">
        <f t="shared" si="278"/>
        <v>-1425</v>
      </c>
      <c r="PR39">
        <f t="shared" si="278"/>
        <v>-1415</v>
      </c>
      <c r="PS39">
        <f t="shared" si="278"/>
        <v>-1405</v>
      </c>
      <c r="PT39">
        <f t="shared" si="278"/>
        <v>-1395</v>
      </c>
      <c r="PU39">
        <f t="shared" si="278"/>
        <v>-1385</v>
      </c>
      <c r="PV39">
        <f t="shared" si="278"/>
        <v>-1375</v>
      </c>
      <c r="PW39">
        <f t="shared" si="278"/>
        <v>-1365</v>
      </c>
      <c r="PX39">
        <f t="shared" si="278"/>
        <v>-1355</v>
      </c>
      <c r="PY39">
        <f t="shared" si="278"/>
        <v>-1345</v>
      </c>
      <c r="PZ39">
        <f t="shared" si="278"/>
        <v>-1335</v>
      </c>
      <c r="QA39">
        <f t="shared" si="278"/>
        <v>-1325</v>
      </c>
      <c r="QB39">
        <f t="shared" si="278"/>
        <v>-1315</v>
      </c>
      <c r="QC39">
        <f t="shared" si="278"/>
        <v>-1305</v>
      </c>
      <c r="QD39">
        <f t="shared" si="278"/>
        <v>-1295</v>
      </c>
      <c r="QE39">
        <f t="shared" si="278"/>
        <v>-1285</v>
      </c>
      <c r="QF39">
        <f t="shared" si="278"/>
        <v>-1275</v>
      </c>
      <c r="QG39">
        <f t="shared" si="278"/>
        <v>-1265</v>
      </c>
      <c r="QH39">
        <f t="shared" si="278"/>
        <v>-1255</v>
      </c>
      <c r="QI39">
        <f t="shared" ref="QI39:ST39" si="279">QI26-1975</f>
        <v>-1245</v>
      </c>
      <c r="QJ39">
        <f t="shared" si="279"/>
        <v>-1235</v>
      </c>
      <c r="QK39">
        <f t="shared" si="279"/>
        <v>-1225</v>
      </c>
      <c r="QL39">
        <f t="shared" si="279"/>
        <v>-1215</v>
      </c>
      <c r="QM39">
        <f t="shared" si="279"/>
        <v>-1205</v>
      </c>
      <c r="QN39">
        <f t="shared" si="279"/>
        <v>-1195</v>
      </c>
      <c r="QO39">
        <f t="shared" si="279"/>
        <v>-1185</v>
      </c>
      <c r="QP39">
        <f t="shared" si="279"/>
        <v>-1175</v>
      </c>
      <c r="QQ39">
        <f t="shared" si="279"/>
        <v>-1165</v>
      </c>
      <c r="QR39">
        <f t="shared" si="279"/>
        <v>-1155</v>
      </c>
      <c r="QS39">
        <f t="shared" si="279"/>
        <v>-1145</v>
      </c>
      <c r="QT39">
        <f t="shared" si="279"/>
        <v>-1135</v>
      </c>
      <c r="QU39">
        <f t="shared" si="279"/>
        <v>-1125</v>
      </c>
      <c r="QV39">
        <f t="shared" si="279"/>
        <v>-1115</v>
      </c>
      <c r="QW39">
        <f t="shared" si="279"/>
        <v>-1105</v>
      </c>
      <c r="QX39">
        <f t="shared" si="279"/>
        <v>-1095</v>
      </c>
      <c r="QY39">
        <f t="shared" si="279"/>
        <v>-1085</v>
      </c>
      <c r="QZ39">
        <f t="shared" si="279"/>
        <v>-1075</v>
      </c>
      <c r="RA39">
        <f t="shared" si="279"/>
        <v>-1065</v>
      </c>
      <c r="RB39">
        <f t="shared" si="279"/>
        <v>-1055</v>
      </c>
      <c r="RC39">
        <f t="shared" si="279"/>
        <v>-1045</v>
      </c>
      <c r="RD39">
        <f t="shared" si="279"/>
        <v>-1035</v>
      </c>
      <c r="RE39">
        <f t="shared" si="279"/>
        <v>-1025</v>
      </c>
      <c r="RF39">
        <f t="shared" si="279"/>
        <v>-1015</v>
      </c>
      <c r="RG39">
        <f t="shared" si="279"/>
        <v>-1005</v>
      </c>
      <c r="RH39">
        <f t="shared" si="279"/>
        <v>-995</v>
      </c>
      <c r="RI39">
        <f t="shared" si="279"/>
        <v>-985</v>
      </c>
      <c r="RJ39">
        <f t="shared" si="279"/>
        <v>-975</v>
      </c>
      <c r="RK39">
        <f t="shared" si="279"/>
        <v>-965</v>
      </c>
      <c r="RL39">
        <f t="shared" si="279"/>
        <v>-955</v>
      </c>
      <c r="RM39">
        <f t="shared" si="279"/>
        <v>-945</v>
      </c>
      <c r="RN39">
        <f t="shared" si="279"/>
        <v>-935</v>
      </c>
      <c r="RO39">
        <f t="shared" si="279"/>
        <v>-925</v>
      </c>
      <c r="RP39">
        <f t="shared" si="279"/>
        <v>-915</v>
      </c>
      <c r="RQ39">
        <f t="shared" si="279"/>
        <v>-905</v>
      </c>
      <c r="RR39">
        <f t="shared" si="279"/>
        <v>-895</v>
      </c>
      <c r="RS39">
        <f t="shared" si="279"/>
        <v>-885</v>
      </c>
      <c r="RT39">
        <f t="shared" si="279"/>
        <v>-875</v>
      </c>
      <c r="RU39">
        <f t="shared" si="279"/>
        <v>-865</v>
      </c>
      <c r="RV39">
        <f t="shared" si="279"/>
        <v>-855</v>
      </c>
      <c r="RW39">
        <f t="shared" si="279"/>
        <v>-845</v>
      </c>
      <c r="RX39">
        <f t="shared" si="279"/>
        <v>-835</v>
      </c>
      <c r="RY39">
        <f t="shared" si="279"/>
        <v>-825</v>
      </c>
      <c r="RZ39">
        <f t="shared" si="279"/>
        <v>-815</v>
      </c>
      <c r="SA39">
        <f t="shared" si="279"/>
        <v>-805</v>
      </c>
      <c r="SB39">
        <f t="shared" si="279"/>
        <v>-795</v>
      </c>
      <c r="SC39">
        <f t="shared" si="279"/>
        <v>-785</v>
      </c>
      <c r="SD39">
        <f t="shared" si="279"/>
        <v>-775</v>
      </c>
      <c r="SE39">
        <f t="shared" si="279"/>
        <v>-765</v>
      </c>
      <c r="SF39">
        <f t="shared" si="279"/>
        <v>-755</v>
      </c>
      <c r="SG39">
        <f t="shared" si="279"/>
        <v>-745</v>
      </c>
      <c r="SH39">
        <f t="shared" si="279"/>
        <v>-735</v>
      </c>
      <c r="SI39">
        <f t="shared" si="279"/>
        <v>-725</v>
      </c>
      <c r="SJ39">
        <f t="shared" si="279"/>
        <v>-715</v>
      </c>
      <c r="SK39">
        <f t="shared" si="279"/>
        <v>-705</v>
      </c>
      <c r="SL39">
        <f t="shared" si="279"/>
        <v>-695</v>
      </c>
      <c r="SM39">
        <f t="shared" si="279"/>
        <v>-685</v>
      </c>
      <c r="SN39">
        <f t="shared" si="279"/>
        <v>-675</v>
      </c>
      <c r="SO39">
        <f t="shared" si="279"/>
        <v>-665</v>
      </c>
      <c r="SP39">
        <f t="shared" si="279"/>
        <v>-655</v>
      </c>
      <c r="SQ39">
        <f t="shared" si="279"/>
        <v>-645</v>
      </c>
      <c r="SR39">
        <f t="shared" si="279"/>
        <v>-635</v>
      </c>
      <c r="SS39">
        <f t="shared" si="279"/>
        <v>-625</v>
      </c>
      <c r="ST39">
        <f t="shared" si="279"/>
        <v>-615</v>
      </c>
      <c r="SU39">
        <f t="shared" ref="SU39:VF39" si="280">SU26-1975</f>
        <v>-605</v>
      </c>
      <c r="SV39">
        <f t="shared" si="280"/>
        <v>-595</v>
      </c>
      <c r="SW39">
        <f t="shared" si="280"/>
        <v>-585</v>
      </c>
      <c r="SX39">
        <f t="shared" si="280"/>
        <v>-575</v>
      </c>
      <c r="SY39">
        <f t="shared" si="280"/>
        <v>-565</v>
      </c>
      <c r="SZ39">
        <f t="shared" si="280"/>
        <v>-555</v>
      </c>
      <c r="TA39">
        <f t="shared" si="280"/>
        <v>-545</v>
      </c>
      <c r="TB39">
        <f t="shared" si="280"/>
        <v>-535</v>
      </c>
      <c r="TC39">
        <f t="shared" si="280"/>
        <v>-525</v>
      </c>
      <c r="TD39">
        <f t="shared" si="280"/>
        <v>-515</v>
      </c>
      <c r="TE39">
        <f t="shared" si="280"/>
        <v>-505</v>
      </c>
      <c r="TF39">
        <f t="shared" si="280"/>
        <v>-495</v>
      </c>
      <c r="TG39">
        <f t="shared" si="280"/>
        <v>-485</v>
      </c>
      <c r="TH39">
        <f t="shared" si="280"/>
        <v>-475</v>
      </c>
      <c r="TI39">
        <f t="shared" si="280"/>
        <v>-465</v>
      </c>
      <c r="TJ39">
        <f t="shared" si="280"/>
        <v>-455</v>
      </c>
      <c r="TK39">
        <f t="shared" si="280"/>
        <v>-445</v>
      </c>
      <c r="TL39">
        <f t="shared" si="280"/>
        <v>-435</v>
      </c>
      <c r="TM39">
        <f t="shared" si="280"/>
        <v>-425</v>
      </c>
      <c r="TN39">
        <f t="shared" si="280"/>
        <v>-415</v>
      </c>
      <c r="TO39">
        <f t="shared" si="280"/>
        <v>-405</v>
      </c>
      <c r="TP39">
        <f t="shared" si="280"/>
        <v>-395</v>
      </c>
      <c r="TQ39">
        <f t="shared" si="280"/>
        <v>-385</v>
      </c>
      <c r="TR39">
        <f t="shared" si="280"/>
        <v>-375</v>
      </c>
      <c r="TS39">
        <f t="shared" si="280"/>
        <v>-365</v>
      </c>
      <c r="TT39">
        <f t="shared" si="280"/>
        <v>-355</v>
      </c>
      <c r="TU39">
        <f t="shared" si="280"/>
        <v>-354</v>
      </c>
      <c r="TV39">
        <f t="shared" si="280"/>
        <v>-353</v>
      </c>
      <c r="TW39">
        <f t="shared" ref="TW39" si="281">TW33-1600</f>
        <v>-3202.77</v>
      </c>
      <c r="TX39">
        <f t="shared" si="280"/>
        <v>-351</v>
      </c>
      <c r="TY39">
        <f t="shared" si="280"/>
        <v>-350</v>
      </c>
      <c r="TZ39">
        <f t="shared" si="280"/>
        <v>-349</v>
      </c>
      <c r="UA39">
        <f t="shared" si="280"/>
        <v>-348</v>
      </c>
      <c r="UB39">
        <f t="shared" si="280"/>
        <v>-347</v>
      </c>
      <c r="UC39">
        <f t="shared" si="280"/>
        <v>-346</v>
      </c>
      <c r="UD39">
        <f t="shared" si="280"/>
        <v>-345</v>
      </c>
      <c r="UE39">
        <f t="shared" si="280"/>
        <v>-344</v>
      </c>
      <c r="UF39">
        <f t="shared" si="280"/>
        <v>-343</v>
      </c>
      <c r="UG39">
        <f t="shared" si="280"/>
        <v>-342</v>
      </c>
      <c r="UH39">
        <f t="shared" si="280"/>
        <v>-341</v>
      </c>
      <c r="UI39">
        <f t="shared" si="280"/>
        <v>-340</v>
      </c>
      <c r="UJ39">
        <f t="shared" si="280"/>
        <v>-339</v>
      </c>
      <c r="UK39">
        <f t="shared" si="280"/>
        <v>-338</v>
      </c>
      <c r="UL39">
        <f t="shared" si="280"/>
        <v>-337</v>
      </c>
      <c r="UM39">
        <f t="shared" si="280"/>
        <v>-336</v>
      </c>
      <c r="UN39">
        <f t="shared" si="280"/>
        <v>-335</v>
      </c>
      <c r="UO39">
        <f t="shared" si="280"/>
        <v>-334</v>
      </c>
      <c r="UP39">
        <f t="shared" si="280"/>
        <v>-333</v>
      </c>
      <c r="UQ39">
        <f t="shared" si="280"/>
        <v>-332</v>
      </c>
      <c r="UR39">
        <f t="shared" si="280"/>
        <v>-331</v>
      </c>
      <c r="US39">
        <f t="shared" si="280"/>
        <v>-330</v>
      </c>
      <c r="UT39">
        <f t="shared" si="280"/>
        <v>-329</v>
      </c>
      <c r="UU39">
        <f t="shared" si="280"/>
        <v>-328</v>
      </c>
      <c r="UV39">
        <f t="shared" si="280"/>
        <v>-327</v>
      </c>
      <c r="UW39">
        <f t="shared" si="280"/>
        <v>-326</v>
      </c>
      <c r="UX39">
        <f t="shared" si="280"/>
        <v>-325</v>
      </c>
      <c r="UY39">
        <f t="shared" si="280"/>
        <v>-324</v>
      </c>
      <c r="UZ39">
        <f t="shared" si="280"/>
        <v>-323</v>
      </c>
      <c r="VA39">
        <f t="shared" si="280"/>
        <v>-322</v>
      </c>
      <c r="VB39">
        <f t="shared" si="280"/>
        <v>-321</v>
      </c>
      <c r="VC39">
        <f t="shared" si="280"/>
        <v>-320</v>
      </c>
      <c r="VD39">
        <f t="shared" si="280"/>
        <v>-319</v>
      </c>
      <c r="VE39">
        <f t="shared" si="280"/>
        <v>-318</v>
      </c>
      <c r="VF39">
        <f t="shared" si="280"/>
        <v>-317</v>
      </c>
      <c r="VG39">
        <f t="shared" ref="VG39:XR39" si="282">VG26-1975</f>
        <v>-316</v>
      </c>
      <c r="VH39">
        <f t="shared" si="282"/>
        <v>-315</v>
      </c>
      <c r="VI39">
        <f t="shared" si="282"/>
        <v>-314</v>
      </c>
      <c r="VJ39">
        <f t="shared" si="282"/>
        <v>-313</v>
      </c>
      <c r="VK39">
        <f t="shared" si="282"/>
        <v>-312</v>
      </c>
      <c r="VL39">
        <f t="shared" si="282"/>
        <v>-311</v>
      </c>
      <c r="VM39">
        <f t="shared" si="282"/>
        <v>-310</v>
      </c>
      <c r="VN39">
        <f t="shared" si="282"/>
        <v>-309</v>
      </c>
      <c r="VO39">
        <f t="shared" si="282"/>
        <v>-308</v>
      </c>
      <c r="VP39">
        <f t="shared" si="282"/>
        <v>-307</v>
      </c>
      <c r="VQ39">
        <f t="shared" si="282"/>
        <v>-306</v>
      </c>
      <c r="VR39">
        <f t="shared" si="282"/>
        <v>-305</v>
      </c>
      <c r="VS39">
        <f t="shared" si="282"/>
        <v>-304</v>
      </c>
      <c r="VT39">
        <f t="shared" si="282"/>
        <v>-303</v>
      </c>
      <c r="VU39">
        <f t="shared" si="282"/>
        <v>-302</v>
      </c>
      <c r="VV39">
        <f t="shared" si="282"/>
        <v>-301</v>
      </c>
      <c r="VW39">
        <f t="shared" si="282"/>
        <v>-300</v>
      </c>
      <c r="VX39">
        <f t="shared" si="282"/>
        <v>-299</v>
      </c>
      <c r="VY39">
        <f t="shared" si="282"/>
        <v>-298</v>
      </c>
      <c r="VZ39">
        <f t="shared" si="282"/>
        <v>-297</v>
      </c>
      <c r="WA39">
        <f t="shared" si="282"/>
        <v>-296</v>
      </c>
      <c r="WB39">
        <f t="shared" si="282"/>
        <v>-295</v>
      </c>
      <c r="WC39">
        <f t="shared" si="282"/>
        <v>-294</v>
      </c>
      <c r="WD39">
        <f t="shared" si="282"/>
        <v>-293</v>
      </c>
      <c r="WE39">
        <f t="shared" si="282"/>
        <v>-292</v>
      </c>
      <c r="WF39">
        <f t="shared" si="282"/>
        <v>-291</v>
      </c>
      <c r="WG39">
        <f t="shared" si="282"/>
        <v>-290</v>
      </c>
      <c r="WH39">
        <f t="shared" si="282"/>
        <v>-289</v>
      </c>
      <c r="WI39">
        <f t="shared" si="282"/>
        <v>-288</v>
      </c>
      <c r="WJ39">
        <f t="shared" si="282"/>
        <v>-287</v>
      </c>
      <c r="WK39">
        <f t="shared" si="282"/>
        <v>-286</v>
      </c>
      <c r="WL39">
        <f t="shared" si="282"/>
        <v>-285</v>
      </c>
      <c r="WM39">
        <f t="shared" si="282"/>
        <v>-284</v>
      </c>
      <c r="WN39">
        <f t="shared" si="282"/>
        <v>-283</v>
      </c>
      <c r="WO39">
        <f t="shared" si="282"/>
        <v>-282</v>
      </c>
      <c r="WP39">
        <f t="shared" si="282"/>
        <v>-281</v>
      </c>
      <c r="WQ39">
        <f t="shared" si="282"/>
        <v>-280</v>
      </c>
      <c r="WR39">
        <f t="shared" si="282"/>
        <v>-279</v>
      </c>
      <c r="WS39">
        <f t="shared" si="282"/>
        <v>-278</v>
      </c>
      <c r="WT39">
        <f t="shared" si="282"/>
        <v>-277</v>
      </c>
      <c r="WU39">
        <f t="shared" si="282"/>
        <v>-276</v>
      </c>
      <c r="WV39">
        <f t="shared" si="282"/>
        <v>-275</v>
      </c>
      <c r="WW39">
        <f t="shared" si="282"/>
        <v>-274</v>
      </c>
      <c r="WX39">
        <f t="shared" si="282"/>
        <v>-273</v>
      </c>
      <c r="WY39">
        <f t="shared" si="282"/>
        <v>-272</v>
      </c>
      <c r="WZ39">
        <f t="shared" si="282"/>
        <v>-271</v>
      </c>
      <c r="XA39">
        <f t="shared" si="282"/>
        <v>-270</v>
      </c>
      <c r="XB39">
        <f t="shared" si="282"/>
        <v>-269</v>
      </c>
      <c r="XC39">
        <f t="shared" si="282"/>
        <v>-268</v>
      </c>
      <c r="XD39">
        <f t="shared" si="282"/>
        <v>-267</v>
      </c>
      <c r="XE39">
        <f t="shared" si="282"/>
        <v>-266</v>
      </c>
      <c r="XF39">
        <f t="shared" si="282"/>
        <v>-265</v>
      </c>
      <c r="XG39">
        <f t="shared" si="282"/>
        <v>-264</v>
      </c>
      <c r="XH39">
        <f t="shared" si="282"/>
        <v>-263</v>
      </c>
      <c r="XI39">
        <f t="shared" si="282"/>
        <v>-262</v>
      </c>
      <c r="XJ39">
        <f t="shared" si="282"/>
        <v>-261</v>
      </c>
      <c r="XK39">
        <f t="shared" si="282"/>
        <v>-260</v>
      </c>
      <c r="XL39">
        <f t="shared" si="282"/>
        <v>-259</v>
      </c>
      <c r="XM39">
        <f t="shared" si="282"/>
        <v>-258</v>
      </c>
      <c r="XN39">
        <f t="shared" si="282"/>
        <v>-257</v>
      </c>
      <c r="XO39">
        <f t="shared" si="282"/>
        <v>-256</v>
      </c>
      <c r="XP39">
        <f t="shared" si="282"/>
        <v>-255</v>
      </c>
      <c r="XQ39">
        <f t="shared" si="282"/>
        <v>-254</v>
      </c>
      <c r="XR39">
        <f t="shared" si="282"/>
        <v>-253</v>
      </c>
      <c r="XS39">
        <f t="shared" ref="XS39:AAD39" si="283">XS26-1975</f>
        <v>-252</v>
      </c>
      <c r="XT39">
        <f t="shared" si="283"/>
        <v>-251</v>
      </c>
      <c r="XU39">
        <f t="shared" si="283"/>
        <v>-250</v>
      </c>
      <c r="XV39">
        <f t="shared" si="283"/>
        <v>-249</v>
      </c>
      <c r="XW39">
        <f t="shared" si="283"/>
        <v>-248</v>
      </c>
      <c r="XX39">
        <f t="shared" si="283"/>
        <v>-247</v>
      </c>
      <c r="XY39">
        <f t="shared" si="283"/>
        <v>-246</v>
      </c>
      <c r="XZ39">
        <f t="shared" si="283"/>
        <v>-245</v>
      </c>
      <c r="YA39">
        <f t="shared" si="283"/>
        <v>-244</v>
      </c>
      <c r="YB39">
        <f t="shared" si="283"/>
        <v>-243</v>
      </c>
      <c r="YC39">
        <f t="shared" si="283"/>
        <v>-242</v>
      </c>
      <c r="YD39">
        <f t="shared" si="283"/>
        <v>-241</v>
      </c>
      <c r="YE39">
        <f t="shared" si="283"/>
        <v>-240</v>
      </c>
      <c r="YF39">
        <f t="shared" si="283"/>
        <v>-239</v>
      </c>
      <c r="YG39">
        <f t="shared" si="283"/>
        <v>-238</v>
      </c>
      <c r="YH39">
        <f t="shared" si="283"/>
        <v>-237</v>
      </c>
      <c r="YI39">
        <f t="shared" si="283"/>
        <v>-236</v>
      </c>
      <c r="YJ39">
        <f t="shared" si="283"/>
        <v>-235</v>
      </c>
      <c r="YK39">
        <f t="shared" si="283"/>
        <v>-234</v>
      </c>
      <c r="YL39">
        <f t="shared" si="283"/>
        <v>-233</v>
      </c>
      <c r="YM39">
        <f t="shared" si="283"/>
        <v>-232</v>
      </c>
      <c r="YN39">
        <f t="shared" si="283"/>
        <v>-231</v>
      </c>
      <c r="YO39">
        <f t="shared" si="283"/>
        <v>-230</v>
      </c>
      <c r="YP39">
        <f t="shared" si="283"/>
        <v>-229</v>
      </c>
      <c r="YQ39">
        <f t="shared" si="283"/>
        <v>-228</v>
      </c>
      <c r="YR39">
        <f t="shared" si="283"/>
        <v>-227</v>
      </c>
      <c r="YS39">
        <f t="shared" si="283"/>
        <v>-226</v>
      </c>
      <c r="YT39">
        <f t="shared" si="283"/>
        <v>-225</v>
      </c>
      <c r="YU39">
        <f t="shared" si="283"/>
        <v>-224</v>
      </c>
      <c r="YV39">
        <f t="shared" si="283"/>
        <v>-223</v>
      </c>
      <c r="YW39">
        <f t="shared" si="283"/>
        <v>-222</v>
      </c>
      <c r="YX39">
        <f t="shared" si="283"/>
        <v>-221</v>
      </c>
      <c r="YY39">
        <f t="shared" si="283"/>
        <v>-220</v>
      </c>
      <c r="YZ39">
        <f t="shared" si="283"/>
        <v>-219</v>
      </c>
      <c r="ZA39">
        <f t="shared" si="283"/>
        <v>-218</v>
      </c>
      <c r="ZB39">
        <f t="shared" si="283"/>
        <v>-217</v>
      </c>
      <c r="ZC39">
        <f t="shared" si="283"/>
        <v>-216</v>
      </c>
      <c r="ZD39">
        <f t="shared" si="283"/>
        <v>-215</v>
      </c>
      <c r="ZE39">
        <f t="shared" si="283"/>
        <v>-214</v>
      </c>
      <c r="ZF39">
        <f t="shared" si="283"/>
        <v>-213</v>
      </c>
      <c r="ZG39">
        <f t="shared" si="283"/>
        <v>-212</v>
      </c>
      <c r="ZH39">
        <f t="shared" si="283"/>
        <v>-211</v>
      </c>
      <c r="ZI39">
        <f t="shared" si="283"/>
        <v>-210</v>
      </c>
      <c r="ZJ39">
        <f t="shared" si="283"/>
        <v>-209</v>
      </c>
      <c r="ZK39">
        <f t="shared" si="283"/>
        <v>-208</v>
      </c>
      <c r="ZL39">
        <f t="shared" si="283"/>
        <v>-207</v>
      </c>
      <c r="ZM39">
        <f t="shared" si="283"/>
        <v>-206</v>
      </c>
      <c r="ZN39">
        <f t="shared" si="283"/>
        <v>-205</v>
      </c>
      <c r="ZO39">
        <f t="shared" si="283"/>
        <v>-204</v>
      </c>
      <c r="ZP39">
        <f t="shared" si="283"/>
        <v>-203</v>
      </c>
      <c r="ZQ39">
        <f t="shared" si="283"/>
        <v>-202</v>
      </c>
      <c r="ZR39">
        <f t="shared" si="283"/>
        <v>-201</v>
      </c>
      <c r="ZS39">
        <f t="shared" si="283"/>
        <v>-200</v>
      </c>
      <c r="ZT39">
        <f t="shared" si="283"/>
        <v>-199</v>
      </c>
      <c r="ZU39">
        <f t="shared" si="283"/>
        <v>-198</v>
      </c>
      <c r="ZV39">
        <f t="shared" si="283"/>
        <v>-197</v>
      </c>
      <c r="ZW39">
        <f t="shared" si="283"/>
        <v>-196</v>
      </c>
      <c r="ZX39">
        <f t="shared" si="283"/>
        <v>-195</v>
      </c>
      <c r="ZY39">
        <f t="shared" si="283"/>
        <v>-194</v>
      </c>
      <c r="ZZ39">
        <f t="shared" si="283"/>
        <v>-193</v>
      </c>
      <c r="AAA39">
        <f t="shared" si="283"/>
        <v>-192</v>
      </c>
      <c r="AAB39">
        <f t="shared" si="283"/>
        <v>-191</v>
      </c>
      <c r="AAC39">
        <f t="shared" si="283"/>
        <v>-190</v>
      </c>
      <c r="AAD39">
        <f t="shared" si="283"/>
        <v>-189</v>
      </c>
      <c r="AAE39">
        <f t="shared" ref="AAE39:ACP39" si="284">AAE26-1975</f>
        <v>-188</v>
      </c>
      <c r="AAF39">
        <f t="shared" si="284"/>
        <v>-187</v>
      </c>
      <c r="AAG39">
        <f t="shared" si="284"/>
        <v>-186</v>
      </c>
      <c r="AAH39">
        <f t="shared" si="284"/>
        <v>-185</v>
      </c>
      <c r="AAI39">
        <f t="shared" si="284"/>
        <v>-184</v>
      </c>
      <c r="AAJ39">
        <f t="shared" si="284"/>
        <v>-183</v>
      </c>
      <c r="AAK39">
        <f t="shared" si="284"/>
        <v>-182</v>
      </c>
      <c r="AAL39">
        <f t="shared" si="284"/>
        <v>-181</v>
      </c>
      <c r="AAM39">
        <f t="shared" si="284"/>
        <v>-180</v>
      </c>
      <c r="AAN39">
        <f t="shared" si="284"/>
        <v>-179</v>
      </c>
      <c r="AAO39">
        <f t="shared" si="284"/>
        <v>-178</v>
      </c>
      <c r="AAP39">
        <f t="shared" si="284"/>
        <v>-177</v>
      </c>
      <c r="AAQ39">
        <f t="shared" si="284"/>
        <v>-176</v>
      </c>
      <c r="AAR39">
        <f t="shared" si="284"/>
        <v>-175</v>
      </c>
      <c r="AAS39">
        <f t="shared" si="284"/>
        <v>-174</v>
      </c>
      <c r="AAT39">
        <f t="shared" si="284"/>
        <v>-173</v>
      </c>
      <c r="AAU39">
        <f t="shared" si="284"/>
        <v>-172</v>
      </c>
      <c r="AAV39">
        <f t="shared" si="284"/>
        <v>-171</v>
      </c>
      <c r="AAW39">
        <f t="shared" si="284"/>
        <v>-170</v>
      </c>
      <c r="AAX39">
        <f t="shared" si="284"/>
        <v>-169</v>
      </c>
      <c r="AAY39">
        <f t="shared" si="284"/>
        <v>-168</v>
      </c>
      <c r="AAZ39">
        <f t="shared" si="284"/>
        <v>-167</v>
      </c>
      <c r="ABA39">
        <f t="shared" si="284"/>
        <v>-166</v>
      </c>
      <c r="ABB39">
        <f t="shared" si="284"/>
        <v>-165</v>
      </c>
      <c r="ABC39">
        <f t="shared" si="284"/>
        <v>-164</v>
      </c>
      <c r="ABD39">
        <f t="shared" si="284"/>
        <v>-163</v>
      </c>
      <c r="ABE39">
        <f t="shared" si="284"/>
        <v>-162</v>
      </c>
      <c r="ABF39">
        <f t="shared" si="284"/>
        <v>-161</v>
      </c>
      <c r="ABG39">
        <f t="shared" si="284"/>
        <v>-160</v>
      </c>
      <c r="ABH39">
        <f t="shared" si="284"/>
        <v>-159</v>
      </c>
      <c r="ABI39">
        <f t="shared" si="284"/>
        <v>-158</v>
      </c>
      <c r="ABJ39">
        <f t="shared" si="284"/>
        <v>-157</v>
      </c>
      <c r="ABK39">
        <f t="shared" si="284"/>
        <v>-156</v>
      </c>
      <c r="ABL39">
        <f t="shared" si="284"/>
        <v>-155</v>
      </c>
      <c r="ABM39">
        <f t="shared" si="284"/>
        <v>-154</v>
      </c>
      <c r="ABN39">
        <f t="shared" si="284"/>
        <v>-153</v>
      </c>
      <c r="ABO39">
        <f t="shared" si="284"/>
        <v>-152</v>
      </c>
      <c r="ABP39">
        <f t="shared" si="284"/>
        <v>-151</v>
      </c>
      <c r="ABQ39">
        <f t="shared" si="284"/>
        <v>-150</v>
      </c>
      <c r="ABR39">
        <f t="shared" si="284"/>
        <v>-149</v>
      </c>
      <c r="ABS39">
        <f t="shared" si="284"/>
        <v>-148</v>
      </c>
      <c r="ABT39">
        <f t="shared" si="284"/>
        <v>-147</v>
      </c>
      <c r="ABU39">
        <f t="shared" si="284"/>
        <v>-146</v>
      </c>
      <c r="ABV39">
        <f t="shared" si="284"/>
        <v>-145</v>
      </c>
      <c r="ABW39">
        <f t="shared" si="284"/>
        <v>-144</v>
      </c>
      <c r="ABX39">
        <f t="shared" si="284"/>
        <v>-143</v>
      </c>
      <c r="ABY39">
        <f t="shared" si="284"/>
        <v>-142</v>
      </c>
      <c r="ABZ39">
        <f t="shared" si="284"/>
        <v>-141</v>
      </c>
      <c r="ACA39">
        <f t="shared" si="284"/>
        <v>-140</v>
      </c>
      <c r="ACB39">
        <f t="shared" si="284"/>
        <v>-139</v>
      </c>
      <c r="ACC39">
        <f t="shared" si="284"/>
        <v>-138</v>
      </c>
      <c r="ACD39">
        <f t="shared" si="284"/>
        <v>-137</v>
      </c>
      <c r="ACE39">
        <f t="shared" si="284"/>
        <v>-136</v>
      </c>
      <c r="ACF39">
        <f t="shared" si="284"/>
        <v>-135</v>
      </c>
      <c r="ACG39">
        <f t="shared" si="284"/>
        <v>-134</v>
      </c>
      <c r="ACH39">
        <f t="shared" si="284"/>
        <v>-133</v>
      </c>
      <c r="ACI39">
        <f t="shared" si="284"/>
        <v>-132</v>
      </c>
      <c r="ACJ39">
        <f t="shared" si="284"/>
        <v>-131</v>
      </c>
      <c r="ACK39">
        <f t="shared" si="284"/>
        <v>-130</v>
      </c>
      <c r="ACL39">
        <f t="shared" si="284"/>
        <v>-129</v>
      </c>
      <c r="ACM39">
        <f t="shared" si="284"/>
        <v>-128</v>
      </c>
      <c r="ACN39">
        <f t="shared" si="284"/>
        <v>-127</v>
      </c>
      <c r="ACO39">
        <f t="shared" si="284"/>
        <v>-126</v>
      </c>
      <c r="ACP39">
        <f t="shared" si="284"/>
        <v>-125</v>
      </c>
      <c r="ACQ39">
        <f t="shared" ref="ACQ39:AFB39" si="285">ACQ26-1975</f>
        <v>-124</v>
      </c>
      <c r="ACR39">
        <f t="shared" si="285"/>
        <v>-123</v>
      </c>
      <c r="ACS39">
        <f t="shared" si="285"/>
        <v>-122</v>
      </c>
      <c r="ACT39">
        <f t="shared" si="285"/>
        <v>-121</v>
      </c>
      <c r="ACU39">
        <f t="shared" si="285"/>
        <v>-120</v>
      </c>
      <c r="ACV39">
        <f t="shared" si="285"/>
        <v>-119</v>
      </c>
      <c r="ACW39">
        <f t="shared" si="285"/>
        <v>-118</v>
      </c>
      <c r="ACX39">
        <f t="shared" si="285"/>
        <v>-117</v>
      </c>
      <c r="ACY39">
        <f t="shared" si="285"/>
        <v>-116</v>
      </c>
      <c r="ACZ39">
        <f t="shared" si="285"/>
        <v>-115</v>
      </c>
      <c r="ADA39">
        <f t="shared" si="285"/>
        <v>-114</v>
      </c>
      <c r="ADB39">
        <f t="shared" si="285"/>
        <v>-113</v>
      </c>
      <c r="ADC39">
        <f t="shared" si="285"/>
        <v>-112</v>
      </c>
      <c r="ADD39">
        <f t="shared" si="285"/>
        <v>-111</v>
      </c>
      <c r="ADE39">
        <f t="shared" si="285"/>
        <v>-110</v>
      </c>
      <c r="ADF39">
        <f t="shared" si="285"/>
        <v>-109</v>
      </c>
      <c r="ADG39">
        <f t="shared" si="285"/>
        <v>-108</v>
      </c>
      <c r="ADH39">
        <f t="shared" si="285"/>
        <v>-107</v>
      </c>
      <c r="ADI39">
        <f t="shared" si="285"/>
        <v>-106</v>
      </c>
      <c r="ADJ39">
        <f t="shared" si="285"/>
        <v>-105</v>
      </c>
      <c r="ADK39">
        <f t="shared" si="285"/>
        <v>-104</v>
      </c>
      <c r="ADL39">
        <f t="shared" si="285"/>
        <v>-103</v>
      </c>
      <c r="ADM39">
        <f t="shared" si="285"/>
        <v>-102</v>
      </c>
      <c r="ADN39">
        <f t="shared" si="285"/>
        <v>-101</v>
      </c>
      <c r="ADO39">
        <f t="shared" si="285"/>
        <v>-100</v>
      </c>
      <c r="ADP39">
        <f t="shared" si="285"/>
        <v>-99</v>
      </c>
      <c r="ADQ39">
        <f t="shared" si="285"/>
        <v>-98</v>
      </c>
      <c r="ADR39">
        <f t="shared" si="285"/>
        <v>-97</v>
      </c>
      <c r="ADS39">
        <f t="shared" si="285"/>
        <v>-96</v>
      </c>
      <c r="ADT39">
        <f t="shared" si="285"/>
        <v>-95</v>
      </c>
      <c r="ADU39">
        <f t="shared" si="285"/>
        <v>-94</v>
      </c>
      <c r="ADV39">
        <f t="shared" si="285"/>
        <v>-93</v>
      </c>
      <c r="ADW39">
        <f t="shared" si="285"/>
        <v>-92</v>
      </c>
      <c r="ADX39">
        <f t="shared" si="285"/>
        <v>-91</v>
      </c>
      <c r="ADY39">
        <f t="shared" si="285"/>
        <v>-90</v>
      </c>
      <c r="ADZ39">
        <f t="shared" si="285"/>
        <v>-89</v>
      </c>
      <c r="AEA39">
        <f t="shared" si="285"/>
        <v>-88</v>
      </c>
      <c r="AEB39">
        <f t="shared" si="285"/>
        <v>-87</v>
      </c>
      <c r="AEC39">
        <f t="shared" si="285"/>
        <v>-86</v>
      </c>
      <c r="AED39">
        <f t="shared" si="285"/>
        <v>-85</v>
      </c>
      <c r="AEE39">
        <f t="shared" si="285"/>
        <v>-84</v>
      </c>
      <c r="AEF39">
        <f t="shared" si="285"/>
        <v>-83</v>
      </c>
      <c r="AEG39">
        <f t="shared" si="285"/>
        <v>-82</v>
      </c>
      <c r="AEH39">
        <f t="shared" si="285"/>
        <v>-81</v>
      </c>
      <c r="AEI39">
        <f t="shared" si="285"/>
        <v>-80</v>
      </c>
      <c r="AEJ39">
        <f t="shared" si="285"/>
        <v>-79</v>
      </c>
      <c r="AEK39">
        <f t="shared" si="285"/>
        <v>-78</v>
      </c>
      <c r="AEL39">
        <f t="shared" si="285"/>
        <v>-77</v>
      </c>
      <c r="AEM39">
        <f t="shared" si="285"/>
        <v>-76</v>
      </c>
      <c r="AEN39">
        <f t="shared" si="285"/>
        <v>-75</v>
      </c>
      <c r="AEO39">
        <f t="shared" si="285"/>
        <v>-74</v>
      </c>
      <c r="AEP39">
        <f t="shared" si="285"/>
        <v>-73</v>
      </c>
      <c r="AEQ39">
        <f t="shared" si="285"/>
        <v>-72</v>
      </c>
      <c r="AER39">
        <f t="shared" si="285"/>
        <v>-71</v>
      </c>
      <c r="AES39">
        <f t="shared" si="285"/>
        <v>-70</v>
      </c>
      <c r="AET39">
        <f t="shared" si="285"/>
        <v>-69</v>
      </c>
      <c r="AEU39">
        <f t="shared" si="285"/>
        <v>-68</v>
      </c>
      <c r="AEV39">
        <f t="shared" si="285"/>
        <v>-67</v>
      </c>
      <c r="AEW39">
        <f t="shared" si="285"/>
        <v>-66</v>
      </c>
      <c r="AEX39">
        <f t="shared" si="285"/>
        <v>-65</v>
      </c>
      <c r="AEY39">
        <f t="shared" si="285"/>
        <v>-64</v>
      </c>
      <c r="AEZ39">
        <f t="shared" si="285"/>
        <v>-63</v>
      </c>
      <c r="AFA39">
        <f t="shared" si="285"/>
        <v>-62</v>
      </c>
      <c r="AFB39">
        <f t="shared" si="285"/>
        <v>-61</v>
      </c>
      <c r="AFC39">
        <f t="shared" ref="AFC39:AHN39" si="286">AFC26-1975</f>
        <v>-60</v>
      </c>
      <c r="AFD39">
        <f t="shared" si="286"/>
        <v>-59</v>
      </c>
      <c r="AFE39">
        <f t="shared" si="286"/>
        <v>-58</v>
      </c>
      <c r="AFF39">
        <f t="shared" si="286"/>
        <v>-57</v>
      </c>
      <c r="AFG39">
        <f t="shared" si="286"/>
        <v>-56</v>
      </c>
      <c r="AFH39">
        <f t="shared" si="286"/>
        <v>-55</v>
      </c>
      <c r="AFI39">
        <f t="shared" si="286"/>
        <v>-54</v>
      </c>
      <c r="AFJ39">
        <f t="shared" si="286"/>
        <v>-53</v>
      </c>
      <c r="AFK39">
        <f t="shared" si="286"/>
        <v>-52</v>
      </c>
      <c r="AFL39">
        <f t="shared" si="286"/>
        <v>-51</v>
      </c>
      <c r="AFM39">
        <f t="shared" si="286"/>
        <v>-50</v>
      </c>
      <c r="AFN39">
        <f t="shared" si="286"/>
        <v>-49</v>
      </c>
      <c r="AFO39">
        <f t="shared" si="286"/>
        <v>-48</v>
      </c>
      <c r="AFP39">
        <f t="shared" si="286"/>
        <v>-47</v>
      </c>
      <c r="AFQ39">
        <f t="shared" si="286"/>
        <v>-46</v>
      </c>
      <c r="AFR39">
        <f t="shared" si="286"/>
        <v>-45</v>
      </c>
      <c r="AFS39">
        <f t="shared" si="286"/>
        <v>-44</v>
      </c>
      <c r="AFT39">
        <f t="shared" si="286"/>
        <v>-43</v>
      </c>
      <c r="AFU39">
        <f t="shared" si="286"/>
        <v>-42</v>
      </c>
      <c r="AFV39">
        <f t="shared" si="286"/>
        <v>-41</v>
      </c>
      <c r="AFW39">
        <f t="shared" si="286"/>
        <v>-40</v>
      </c>
      <c r="AFX39">
        <f t="shared" si="286"/>
        <v>-39</v>
      </c>
      <c r="AFY39">
        <f t="shared" si="286"/>
        <v>-38</v>
      </c>
      <c r="AFZ39">
        <f t="shared" si="286"/>
        <v>-37</v>
      </c>
      <c r="AGA39">
        <f t="shared" si="286"/>
        <v>-36</v>
      </c>
      <c r="AGB39">
        <f t="shared" si="286"/>
        <v>-35</v>
      </c>
      <c r="AGC39">
        <f t="shared" si="286"/>
        <v>-34</v>
      </c>
      <c r="AGD39">
        <f t="shared" si="286"/>
        <v>-33</v>
      </c>
      <c r="AGE39">
        <f t="shared" si="286"/>
        <v>-32</v>
      </c>
      <c r="AGF39">
        <f t="shared" si="286"/>
        <v>-31</v>
      </c>
      <c r="AGG39">
        <f t="shared" si="286"/>
        <v>-30</v>
      </c>
      <c r="AGH39">
        <f t="shared" si="286"/>
        <v>-29</v>
      </c>
      <c r="AGI39">
        <f t="shared" si="286"/>
        <v>-28</v>
      </c>
      <c r="AGJ39">
        <f t="shared" si="286"/>
        <v>-27</v>
      </c>
      <c r="AGK39">
        <f t="shared" si="286"/>
        <v>-26</v>
      </c>
      <c r="AGL39">
        <f t="shared" si="286"/>
        <v>-25</v>
      </c>
      <c r="AGM39">
        <f t="shared" si="286"/>
        <v>-24</v>
      </c>
      <c r="AGN39">
        <f t="shared" si="286"/>
        <v>-23</v>
      </c>
      <c r="AGO39">
        <f t="shared" si="286"/>
        <v>-22</v>
      </c>
      <c r="AGP39">
        <f t="shared" si="286"/>
        <v>-21</v>
      </c>
      <c r="AGQ39">
        <f t="shared" si="286"/>
        <v>-20</v>
      </c>
      <c r="AGR39">
        <f t="shared" si="286"/>
        <v>-19</v>
      </c>
      <c r="AGS39">
        <f t="shared" si="286"/>
        <v>-18</v>
      </c>
      <c r="AGT39">
        <f t="shared" si="286"/>
        <v>-17</v>
      </c>
      <c r="AGU39">
        <f t="shared" si="286"/>
        <v>-16</v>
      </c>
      <c r="AGV39">
        <f t="shared" si="286"/>
        <v>-15</v>
      </c>
      <c r="AGW39">
        <f t="shared" si="286"/>
        <v>-14</v>
      </c>
      <c r="AGX39">
        <f t="shared" si="286"/>
        <v>-13</v>
      </c>
      <c r="AGY39">
        <f t="shared" si="286"/>
        <v>-12</v>
      </c>
      <c r="AGZ39">
        <f t="shared" si="286"/>
        <v>-11</v>
      </c>
      <c r="AHA39">
        <f t="shared" si="286"/>
        <v>-10</v>
      </c>
      <c r="AHB39">
        <f t="shared" si="286"/>
        <v>-9</v>
      </c>
      <c r="AHC39">
        <f t="shared" si="286"/>
        <v>-8</v>
      </c>
      <c r="AHD39">
        <f t="shared" si="286"/>
        <v>-7</v>
      </c>
      <c r="AHE39">
        <f t="shared" si="286"/>
        <v>-6</v>
      </c>
      <c r="AHF39">
        <f t="shared" si="286"/>
        <v>-5</v>
      </c>
      <c r="AHG39">
        <f t="shared" si="286"/>
        <v>-4</v>
      </c>
      <c r="AHH39">
        <f t="shared" si="286"/>
        <v>-3</v>
      </c>
      <c r="AHI39">
        <f t="shared" si="286"/>
        <v>-2</v>
      </c>
      <c r="AHJ39">
        <f t="shared" si="286"/>
        <v>-1</v>
      </c>
      <c r="AHK39">
        <f t="shared" si="286"/>
        <v>0</v>
      </c>
      <c r="AHL39">
        <f t="shared" si="286"/>
        <v>1</v>
      </c>
      <c r="AHM39">
        <f t="shared" si="286"/>
        <v>2</v>
      </c>
      <c r="AHN39">
        <f t="shared" si="286"/>
        <v>3</v>
      </c>
      <c r="AHO39">
        <f t="shared" ref="AHO39:AJZ39" si="287">AHO26-1975</f>
        <v>4</v>
      </c>
      <c r="AHP39">
        <f t="shared" si="287"/>
        <v>5</v>
      </c>
      <c r="AHQ39">
        <f t="shared" si="287"/>
        <v>6</v>
      </c>
      <c r="AHR39">
        <f t="shared" si="287"/>
        <v>7</v>
      </c>
      <c r="AHS39">
        <f t="shared" si="287"/>
        <v>8</v>
      </c>
      <c r="AHT39">
        <f t="shared" si="287"/>
        <v>9</v>
      </c>
      <c r="AHU39">
        <f t="shared" si="287"/>
        <v>10</v>
      </c>
      <c r="AHV39">
        <f t="shared" si="287"/>
        <v>11</v>
      </c>
      <c r="AHW39">
        <f t="shared" si="287"/>
        <v>12</v>
      </c>
      <c r="AHX39">
        <f t="shared" si="287"/>
        <v>13</v>
      </c>
      <c r="AHY39">
        <f t="shared" si="287"/>
        <v>14</v>
      </c>
      <c r="AHZ39">
        <f t="shared" si="287"/>
        <v>15</v>
      </c>
      <c r="AIA39">
        <f t="shared" si="287"/>
        <v>16</v>
      </c>
      <c r="AIB39">
        <f t="shared" si="287"/>
        <v>17</v>
      </c>
      <c r="AIC39">
        <f t="shared" si="287"/>
        <v>18</v>
      </c>
      <c r="AID39">
        <f t="shared" si="287"/>
        <v>19</v>
      </c>
      <c r="AIE39">
        <f t="shared" si="287"/>
        <v>20</v>
      </c>
      <c r="AIF39">
        <f t="shared" si="287"/>
        <v>21</v>
      </c>
      <c r="AIG39">
        <f t="shared" si="287"/>
        <v>22</v>
      </c>
      <c r="AIH39">
        <f t="shared" si="287"/>
        <v>23</v>
      </c>
      <c r="AII39">
        <f t="shared" si="287"/>
        <v>24</v>
      </c>
      <c r="AIJ39">
        <f t="shared" si="287"/>
        <v>25</v>
      </c>
      <c r="AIK39">
        <f t="shared" si="287"/>
        <v>26</v>
      </c>
      <c r="AIL39">
        <f t="shared" si="287"/>
        <v>27</v>
      </c>
      <c r="AIM39">
        <f t="shared" si="287"/>
        <v>28</v>
      </c>
      <c r="AIN39">
        <f t="shared" si="287"/>
        <v>29</v>
      </c>
      <c r="AIO39">
        <f t="shared" si="287"/>
        <v>30</v>
      </c>
      <c r="AIP39">
        <f t="shared" si="287"/>
        <v>31</v>
      </c>
      <c r="AIQ39">
        <f t="shared" si="287"/>
        <v>32</v>
      </c>
      <c r="AIR39">
        <f t="shared" si="287"/>
        <v>33</v>
      </c>
      <c r="AIS39">
        <f t="shared" si="287"/>
        <v>34</v>
      </c>
      <c r="AIT39">
        <f t="shared" si="287"/>
        <v>35</v>
      </c>
      <c r="AIU39">
        <f t="shared" si="287"/>
        <v>45</v>
      </c>
      <c r="AIV39">
        <f t="shared" si="287"/>
        <v>55</v>
      </c>
      <c r="AIW39">
        <f t="shared" si="287"/>
        <v>65</v>
      </c>
      <c r="AIX39">
        <f t="shared" si="287"/>
        <v>75</v>
      </c>
      <c r="AIY39">
        <f t="shared" si="287"/>
        <v>85</v>
      </c>
      <c r="AIZ39">
        <f t="shared" si="287"/>
        <v>95</v>
      </c>
      <c r="AJA39">
        <f t="shared" si="287"/>
        <v>105</v>
      </c>
      <c r="AJB39">
        <f t="shared" si="287"/>
        <v>115</v>
      </c>
      <c r="AJC39">
        <f t="shared" si="287"/>
        <v>125</v>
      </c>
      <c r="AJD39">
        <f t="shared" si="287"/>
        <v>135</v>
      </c>
      <c r="AJE39">
        <f t="shared" si="287"/>
        <v>145</v>
      </c>
      <c r="AJF39">
        <f t="shared" si="287"/>
        <v>155</v>
      </c>
      <c r="AJG39">
        <f t="shared" si="287"/>
        <v>165</v>
      </c>
      <c r="AJH39">
        <f t="shared" si="287"/>
        <v>175</v>
      </c>
      <c r="AJI39">
        <f t="shared" si="287"/>
        <v>185</v>
      </c>
      <c r="AJJ39">
        <f t="shared" si="287"/>
        <v>195</v>
      </c>
      <c r="AJK39">
        <f t="shared" si="287"/>
        <v>205</v>
      </c>
      <c r="AJL39">
        <f t="shared" si="287"/>
        <v>215</v>
      </c>
      <c r="AJM39">
        <f t="shared" si="287"/>
        <v>225</v>
      </c>
      <c r="AJN39">
        <f t="shared" si="287"/>
        <v>235</v>
      </c>
      <c r="AJO39">
        <f t="shared" si="287"/>
        <v>245</v>
      </c>
      <c r="AJP39">
        <f t="shared" si="287"/>
        <v>255</v>
      </c>
      <c r="AJQ39">
        <f t="shared" si="287"/>
        <v>265</v>
      </c>
      <c r="AJR39">
        <f t="shared" si="287"/>
        <v>275</v>
      </c>
      <c r="AJS39">
        <f t="shared" si="287"/>
        <v>285</v>
      </c>
      <c r="AJT39">
        <f t="shared" si="287"/>
        <v>295</v>
      </c>
      <c r="AJU39">
        <f t="shared" si="287"/>
        <v>305</v>
      </c>
      <c r="AJV39">
        <f t="shared" si="287"/>
        <v>315</v>
      </c>
      <c r="AJW39">
        <f t="shared" si="287"/>
        <v>325</v>
      </c>
      <c r="AJX39">
        <f t="shared" si="287"/>
        <v>335</v>
      </c>
      <c r="AJY39">
        <f t="shared" si="287"/>
        <v>345</v>
      </c>
      <c r="AJZ39">
        <f t="shared" si="287"/>
        <v>355</v>
      </c>
      <c r="AKA39">
        <f t="shared" ref="AKA39:AML39" si="288">AKA26-1975</f>
        <v>365</v>
      </c>
      <c r="AKB39">
        <f t="shared" si="288"/>
        <v>375</v>
      </c>
      <c r="AKC39">
        <f t="shared" si="288"/>
        <v>385</v>
      </c>
      <c r="AKD39">
        <f t="shared" si="288"/>
        <v>395</v>
      </c>
      <c r="AKE39">
        <f t="shared" si="288"/>
        <v>405</v>
      </c>
      <c r="AKF39">
        <f t="shared" si="288"/>
        <v>415</v>
      </c>
      <c r="AKG39">
        <f t="shared" si="288"/>
        <v>425</v>
      </c>
      <c r="AKH39">
        <f t="shared" si="288"/>
        <v>435</v>
      </c>
      <c r="AKI39">
        <f t="shared" si="288"/>
        <v>445</v>
      </c>
      <c r="AKJ39">
        <f t="shared" si="288"/>
        <v>455</v>
      </c>
      <c r="AKK39">
        <f t="shared" si="288"/>
        <v>465</v>
      </c>
      <c r="AKL39">
        <f t="shared" si="288"/>
        <v>475</v>
      </c>
      <c r="AKM39">
        <f t="shared" si="288"/>
        <v>485</v>
      </c>
      <c r="AKN39">
        <f t="shared" si="288"/>
        <v>495</v>
      </c>
      <c r="AKO39">
        <f t="shared" si="288"/>
        <v>505</v>
      </c>
      <c r="AKP39">
        <f t="shared" si="288"/>
        <v>515</v>
      </c>
      <c r="AKQ39">
        <f t="shared" si="288"/>
        <v>525</v>
      </c>
      <c r="AKR39">
        <f t="shared" si="288"/>
        <v>535</v>
      </c>
      <c r="AKS39">
        <f t="shared" si="288"/>
        <v>545</v>
      </c>
      <c r="AKT39">
        <f t="shared" si="288"/>
        <v>555</v>
      </c>
      <c r="AKU39">
        <f t="shared" si="288"/>
        <v>565</v>
      </c>
      <c r="AKV39">
        <f t="shared" si="288"/>
        <v>575</v>
      </c>
      <c r="AKW39">
        <f t="shared" si="288"/>
        <v>585</v>
      </c>
      <c r="AKX39">
        <f t="shared" si="288"/>
        <v>595</v>
      </c>
      <c r="AKY39">
        <f t="shared" si="288"/>
        <v>605</v>
      </c>
      <c r="AKZ39">
        <f t="shared" si="288"/>
        <v>615</v>
      </c>
      <c r="ALA39">
        <f t="shared" si="288"/>
        <v>625</v>
      </c>
      <c r="ALB39">
        <f t="shared" si="288"/>
        <v>635</v>
      </c>
      <c r="ALC39">
        <f t="shared" si="288"/>
        <v>645</v>
      </c>
      <c r="ALD39">
        <f t="shared" si="288"/>
        <v>655</v>
      </c>
      <c r="ALE39">
        <f t="shared" si="288"/>
        <v>665</v>
      </c>
      <c r="ALF39">
        <f t="shared" si="288"/>
        <v>675</v>
      </c>
      <c r="ALG39">
        <f t="shared" si="288"/>
        <v>685</v>
      </c>
      <c r="ALH39">
        <f t="shared" si="288"/>
        <v>695</v>
      </c>
      <c r="ALI39">
        <f t="shared" si="288"/>
        <v>705</v>
      </c>
      <c r="ALJ39">
        <f t="shared" si="288"/>
        <v>715</v>
      </c>
      <c r="ALK39">
        <f t="shared" si="288"/>
        <v>725</v>
      </c>
      <c r="ALL39">
        <f t="shared" si="288"/>
        <v>735</v>
      </c>
      <c r="ALM39">
        <f t="shared" si="288"/>
        <v>745</v>
      </c>
      <c r="ALN39">
        <f t="shared" si="288"/>
        <v>755</v>
      </c>
      <c r="ALO39">
        <f t="shared" si="288"/>
        <v>765</v>
      </c>
      <c r="ALP39">
        <f t="shared" si="288"/>
        <v>775</v>
      </c>
      <c r="ALQ39">
        <f t="shared" si="288"/>
        <v>785</v>
      </c>
      <c r="ALR39">
        <f t="shared" si="288"/>
        <v>795</v>
      </c>
      <c r="ALS39">
        <f t="shared" si="288"/>
        <v>805</v>
      </c>
      <c r="ALT39">
        <f t="shared" si="288"/>
        <v>815</v>
      </c>
      <c r="ALU39">
        <f t="shared" si="288"/>
        <v>825</v>
      </c>
      <c r="ALV39">
        <f t="shared" si="288"/>
        <v>835</v>
      </c>
      <c r="ALW39">
        <f t="shared" si="288"/>
        <v>845</v>
      </c>
      <c r="ALX39">
        <f t="shared" si="288"/>
        <v>855</v>
      </c>
      <c r="ALY39">
        <f t="shared" si="288"/>
        <v>865</v>
      </c>
      <c r="ALZ39">
        <f t="shared" si="288"/>
        <v>875</v>
      </c>
      <c r="AMA39">
        <f t="shared" si="288"/>
        <v>885</v>
      </c>
      <c r="AMB39">
        <f t="shared" si="288"/>
        <v>895</v>
      </c>
      <c r="AMC39">
        <f t="shared" si="288"/>
        <v>905</v>
      </c>
      <c r="AMD39">
        <f t="shared" si="288"/>
        <v>915</v>
      </c>
      <c r="AME39">
        <f t="shared" si="288"/>
        <v>925</v>
      </c>
      <c r="AMF39">
        <f t="shared" si="288"/>
        <v>935</v>
      </c>
      <c r="AMG39">
        <f t="shared" si="288"/>
        <v>945</v>
      </c>
      <c r="AMH39">
        <f t="shared" si="288"/>
        <v>955</v>
      </c>
      <c r="AMI39">
        <f t="shared" si="288"/>
        <v>965</v>
      </c>
      <c r="AMJ39">
        <f t="shared" si="288"/>
        <v>975</v>
      </c>
      <c r="AMK39">
        <f t="shared" si="288"/>
        <v>985</v>
      </c>
      <c r="AML39">
        <f t="shared" si="288"/>
        <v>995</v>
      </c>
      <c r="AMM39">
        <f t="shared" ref="AMM39:AOX39" si="289">AMM26-1975</f>
        <v>1005</v>
      </c>
      <c r="AMN39">
        <f t="shared" si="289"/>
        <v>1015</v>
      </c>
      <c r="AMO39">
        <f t="shared" si="289"/>
        <v>1025</v>
      </c>
      <c r="AMP39">
        <f t="shared" si="289"/>
        <v>1035</v>
      </c>
      <c r="AMQ39">
        <f t="shared" si="289"/>
        <v>1045</v>
      </c>
      <c r="AMR39">
        <f t="shared" si="289"/>
        <v>1055</v>
      </c>
      <c r="AMS39">
        <f t="shared" si="289"/>
        <v>1065</v>
      </c>
      <c r="AMT39">
        <f t="shared" si="289"/>
        <v>1075</v>
      </c>
      <c r="AMU39">
        <f t="shared" si="289"/>
        <v>1085</v>
      </c>
      <c r="AMV39">
        <f t="shared" si="289"/>
        <v>1095</v>
      </c>
      <c r="AMW39">
        <f t="shared" si="289"/>
        <v>1105</v>
      </c>
      <c r="AMX39">
        <f t="shared" si="289"/>
        <v>1115</v>
      </c>
      <c r="AMY39">
        <f t="shared" si="289"/>
        <v>1125</v>
      </c>
      <c r="AMZ39">
        <f t="shared" si="289"/>
        <v>1135</v>
      </c>
      <c r="ANA39">
        <f t="shared" si="289"/>
        <v>1145</v>
      </c>
      <c r="ANB39">
        <f t="shared" si="289"/>
        <v>1155</v>
      </c>
      <c r="ANC39">
        <f t="shared" si="289"/>
        <v>1165</v>
      </c>
      <c r="AND39">
        <f t="shared" si="289"/>
        <v>1175</v>
      </c>
      <c r="ANE39">
        <f t="shared" si="289"/>
        <v>1185</v>
      </c>
      <c r="ANF39">
        <f t="shared" si="289"/>
        <v>1195</v>
      </c>
      <c r="ANG39">
        <f t="shared" si="289"/>
        <v>1205</v>
      </c>
      <c r="ANH39">
        <f t="shared" si="289"/>
        <v>1215</v>
      </c>
      <c r="ANI39">
        <f t="shared" si="289"/>
        <v>1225</v>
      </c>
      <c r="ANJ39">
        <f t="shared" si="289"/>
        <v>1235</v>
      </c>
      <c r="ANK39">
        <f t="shared" si="289"/>
        <v>1245</v>
      </c>
      <c r="ANL39">
        <f t="shared" si="289"/>
        <v>1255</v>
      </c>
      <c r="ANM39">
        <f t="shared" si="289"/>
        <v>1265</v>
      </c>
      <c r="ANN39">
        <f t="shared" si="289"/>
        <v>1275</v>
      </c>
      <c r="ANO39">
        <f t="shared" si="289"/>
        <v>1285</v>
      </c>
      <c r="ANP39">
        <f t="shared" si="289"/>
        <v>1295</v>
      </c>
      <c r="ANQ39">
        <f t="shared" si="289"/>
        <v>1305</v>
      </c>
      <c r="ANR39">
        <f t="shared" si="289"/>
        <v>1315</v>
      </c>
      <c r="ANS39">
        <f t="shared" si="289"/>
        <v>1325</v>
      </c>
      <c r="ANT39">
        <f t="shared" si="289"/>
        <v>1335</v>
      </c>
      <c r="ANU39">
        <f t="shared" si="289"/>
        <v>1345</v>
      </c>
      <c r="ANV39">
        <f t="shared" si="289"/>
        <v>1355</v>
      </c>
      <c r="ANW39">
        <f t="shared" si="289"/>
        <v>1365</v>
      </c>
      <c r="ANX39">
        <f t="shared" si="289"/>
        <v>1375</v>
      </c>
      <c r="ANY39">
        <f t="shared" si="289"/>
        <v>1385</v>
      </c>
      <c r="ANZ39">
        <f t="shared" si="289"/>
        <v>1395</v>
      </c>
      <c r="AOA39">
        <f t="shared" si="289"/>
        <v>1405</v>
      </c>
      <c r="AOB39">
        <f t="shared" si="289"/>
        <v>1415</v>
      </c>
      <c r="AOC39">
        <f t="shared" si="289"/>
        <v>1425</v>
      </c>
      <c r="AOD39">
        <f t="shared" si="289"/>
        <v>1435</v>
      </c>
      <c r="AOE39">
        <f t="shared" si="289"/>
        <v>1445</v>
      </c>
      <c r="AOF39">
        <f t="shared" si="289"/>
        <v>1455</v>
      </c>
      <c r="AOG39">
        <f t="shared" si="289"/>
        <v>1465</v>
      </c>
      <c r="AOH39">
        <f t="shared" si="289"/>
        <v>1475</v>
      </c>
      <c r="AOI39">
        <f t="shared" si="289"/>
        <v>1485</v>
      </c>
      <c r="AOJ39">
        <f t="shared" si="289"/>
        <v>1495</v>
      </c>
      <c r="AOK39">
        <f t="shared" si="289"/>
        <v>1505</v>
      </c>
      <c r="AOL39">
        <f t="shared" si="289"/>
        <v>1515</v>
      </c>
      <c r="AOM39">
        <f t="shared" si="289"/>
        <v>1525</v>
      </c>
      <c r="AON39">
        <f t="shared" si="289"/>
        <v>1535</v>
      </c>
      <c r="AOO39">
        <f t="shared" si="289"/>
        <v>1545</v>
      </c>
      <c r="AOP39">
        <f t="shared" si="289"/>
        <v>1555</v>
      </c>
      <c r="AOQ39">
        <f t="shared" si="289"/>
        <v>1565</v>
      </c>
      <c r="AOR39">
        <f t="shared" si="289"/>
        <v>1575</v>
      </c>
      <c r="AOS39">
        <f t="shared" si="289"/>
        <v>1585</v>
      </c>
      <c r="AOT39">
        <f t="shared" si="289"/>
        <v>1595</v>
      </c>
      <c r="AOU39">
        <f t="shared" si="289"/>
        <v>1605</v>
      </c>
      <c r="AOV39">
        <f t="shared" si="289"/>
        <v>1615</v>
      </c>
      <c r="AOW39">
        <f t="shared" si="289"/>
        <v>1625</v>
      </c>
      <c r="AOX39">
        <f t="shared" si="289"/>
        <v>1635</v>
      </c>
      <c r="AOY39">
        <f t="shared" ref="AOY39:AQK39" si="290">AOY26-1975</f>
        <v>1645</v>
      </c>
      <c r="AOZ39">
        <f t="shared" si="290"/>
        <v>1655</v>
      </c>
      <c r="APA39">
        <f t="shared" si="290"/>
        <v>1665</v>
      </c>
      <c r="APB39">
        <f t="shared" si="290"/>
        <v>1675</v>
      </c>
      <c r="APC39">
        <f t="shared" si="290"/>
        <v>1685</v>
      </c>
      <c r="APD39">
        <f t="shared" si="290"/>
        <v>1695</v>
      </c>
      <c r="APE39">
        <f t="shared" si="290"/>
        <v>1705</v>
      </c>
      <c r="APF39">
        <f t="shared" si="290"/>
        <v>1715</v>
      </c>
      <c r="APG39">
        <f t="shared" si="290"/>
        <v>1725</v>
      </c>
      <c r="APH39">
        <f t="shared" si="290"/>
        <v>1735</v>
      </c>
      <c r="API39">
        <f t="shared" si="290"/>
        <v>1745</v>
      </c>
      <c r="APJ39">
        <f t="shared" si="290"/>
        <v>1755</v>
      </c>
      <c r="APK39">
        <f t="shared" si="290"/>
        <v>1765</v>
      </c>
      <c r="APL39">
        <f t="shared" si="290"/>
        <v>1775</v>
      </c>
      <c r="APM39">
        <f t="shared" si="290"/>
        <v>1785</v>
      </c>
      <c r="APN39">
        <f t="shared" si="290"/>
        <v>1795</v>
      </c>
      <c r="APO39">
        <f t="shared" si="290"/>
        <v>1805</v>
      </c>
      <c r="APP39">
        <f t="shared" si="290"/>
        <v>1815</v>
      </c>
      <c r="APQ39">
        <f t="shared" si="290"/>
        <v>1825</v>
      </c>
      <c r="APR39">
        <f t="shared" si="290"/>
        <v>1835</v>
      </c>
      <c r="APS39">
        <f t="shared" si="290"/>
        <v>1845</v>
      </c>
      <c r="APT39">
        <f t="shared" si="290"/>
        <v>1855</v>
      </c>
      <c r="APU39">
        <f t="shared" si="290"/>
        <v>1865</v>
      </c>
      <c r="APV39">
        <f t="shared" si="290"/>
        <v>1875</v>
      </c>
      <c r="APW39">
        <f t="shared" si="290"/>
        <v>1885</v>
      </c>
      <c r="APX39">
        <f t="shared" si="290"/>
        <v>1895</v>
      </c>
      <c r="APY39">
        <f t="shared" si="290"/>
        <v>1905</v>
      </c>
      <c r="APZ39">
        <f t="shared" si="290"/>
        <v>1915</v>
      </c>
      <c r="AQA39">
        <f t="shared" si="290"/>
        <v>1925</v>
      </c>
      <c r="AQB39">
        <f t="shared" si="290"/>
        <v>1935</v>
      </c>
      <c r="AQC39">
        <f t="shared" si="290"/>
        <v>1945</v>
      </c>
      <c r="AQD39">
        <f t="shared" si="290"/>
        <v>1955</v>
      </c>
      <c r="AQE39">
        <f t="shared" si="290"/>
        <v>1965</v>
      </c>
      <c r="AQF39">
        <f t="shared" si="290"/>
        <v>1975</v>
      </c>
      <c r="AQG39">
        <f t="shared" si="290"/>
        <v>1985</v>
      </c>
      <c r="AQH39">
        <f t="shared" si="290"/>
        <v>1995</v>
      </c>
      <c r="AQI39">
        <f t="shared" si="290"/>
        <v>2005</v>
      </c>
      <c r="AQJ39">
        <f t="shared" si="290"/>
        <v>2015</v>
      </c>
      <c r="AQK39">
        <f t="shared" si="290"/>
        <v>2025</v>
      </c>
    </row>
    <row r="40" spans="1:1129">
      <c r="B40">
        <f>B26-2000</f>
        <v>-5760</v>
      </c>
      <c r="C40">
        <f t="shared" ref="C40:BN40" si="291">C26-2000</f>
        <v>-5750</v>
      </c>
      <c r="D40">
        <f t="shared" si="291"/>
        <v>-5740</v>
      </c>
      <c r="E40">
        <f t="shared" si="291"/>
        <v>-5730</v>
      </c>
      <c r="F40">
        <f t="shared" si="291"/>
        <v>-5720</v>
      </c>
      <c r="G40">
        <f t="shared" si="291"/>
        <v>-5710</v>
      </c>
      <c r="H40">
        <f t="shared" si="291"/>
        <v>-5700</v>
      </c>
      <c r="I40">
        <f t="shared" si="291"/>
        <v>-5690</v>
      </c>
      <c r="J40">
        <f t="shared" si="291"/>
        <v>-5680</v>
      </c>
      <c r="K40">
        <f t="shared" si="291"/>
        <v>-5670</v>
      </c>
      <c r="L40">
        <f t="shared" si="291"/>
        <v>-5660</v>
      </c>
      <c r="M40">
        <f t="shared" si="291"/>
        <v>-5650</v>
      </c>
      <c r="N40">
        <f t="shared" si="291"/>
        <v>-5640</v>
      </c>
      <c r="O40">
        <f t="shared" si="291"/>
        <v>-5630</v>
      </c>
      <c r="P40">
        <f t="shared" si="291"/>
        <v>-5620</v>
      </c>
      <c r="Q40">
        <f t="shared" si="291"/>
        <v>-5610</v>
      </c>
      <c r="R40">
        <f t="shared" si="291"/>
        <v>-5600</v>
      </c>
      <c r="S40">
        <f t="shared" si="291"/>
        <v>-5590</v>
      </c>
      <c r="T40">
        <f t="shared" si="291"/>
        <v>-5580</v>
      </c>
      <c r="U40">
        <f t="shared" si="291"/>
        <v>-5570</v>
      </c>
      <c r="V40">
        <f t="shared" si="291"/>
        <v>-5560</v>
      </c>
      <c r="W40">
        <f t="shared" si="291"/>
        <v>-5550</v>
      </c>
      <c r="X40">
        <f t="shared" si="291"/>
        <v>-5540</v>
      </c>
      <c r="Y40">
        <f t="shared" si="291"/>
        <v>-5530</v>
      </c>
      <c r="Z40">
        <f t="shared" si="291"/>
        <v>-5520</v>
      </c>
      <c r="AA40">
        <f t="shared" si="291"/>
        <v>-5510</v>
      </c>
      <c r="AB40">
        <f t="shared" si="291"/>
        <v>-5500</v>
      </c>
      <c r="AC40">
        <f t="shared" si="291"/>
        <v>-5490</v>
      </c>
      <c r="AD40">
        <f t="shared" si="291"/>
        <v>-5480</v>
      </c>
      <c r="AE40">
        <f t="shared" si="291"/>
        <v>-5470</v>
      </c>
      <c r="AF40">
        <f t="shared" si="291"/>
        <v>-5460</v>
      </c>
      <c r="AG40">
        <f t="shared" si="291"/>
        <v>-5450</v>
      </c>
      <c r="AH40">
        <f t="shared" si="291"/>
        <v>-5440</v>
      </c>
      <c r="AI40">
        <f t="shared" si="291"/>
        <v>-5430</v>
      </c>
      <c r="AJ40">
        <f t="shared" si="291"/>
        <v>-5420</v>
      </c>
      <c r="AK40">
        <f t="shared" si="291"/>
        <v>-5410</v>
      </c>
      <c r="AL40">
        <f t="shared" si="291"/>
        <v>-5400</v>
      </c>
      <c r="AM40">
        <f t="shared" si="291"/>
        <v>-5390</v>
      </c>
      <c r="AN40">
        <f t="shared" si="291"/>
        <v>-5380</v>
      </c>
      <c r="AO40">
        <f t="shared" si="291"/>
        <v>-5370</v>
      </c>
      <c r="AP40">
        <f t="shared" si="291"/>
        <v>-5360</v>
      </c>
      <c r="AQ40">
        <f t="shared" si="291"/>
        <v>-5350</v>
      </c>
      <c r="AR40">
        <f t="shared" si="291"/>
        <v>-5340</v>
      </c>
      <c r="AS40">
        <f t="shared" si="291"/>
        <v>-5330</v>
      </c>
      <c r="AT40">
        <f t="shared" si="291"/>
        <v>-5320</v>
      </c>
      <c r="AU40">
        <f t="shared" si="291"/>
        <v>-5310</v>
      </c>
      <c r="AV40">
        <f t="shared" si="291"/>
        <v>-5300</v>
      </c>
      <c r="AW40">
        <f t="shared" si="291"/>
        <v>-5290</v>
      </c>
      <c r="AX40">
        <f t="shared" si="291"/>
        <v>-5280</v>
      </c>
      <c r="AY40">
        <f t="shared" si="291"/>
        <v>-5270</v>
      </c>
      <c r="AZ40">
        <f t="shared" si="291"/>
        <v>-5260</v>
      </c>
      <c r="BA40">
        <f t="shared" si="291"/>
        <v>-5250</v>
      </c>
      <c r="BB40">
        <f t="shared" si="291"/>
        <v>-5240</v>
      </c>
      <c r="BC40">
        <f t="shared" si="291"/>
        <v>-5230</v>
      </c>
      <c r="BD40">
        <f t="shared" si="291"/>
        <v>-5220</v>
      </c>
      <c r="BE40">
        <f t="shared" si="291"/>
        <v>-5210</v>
      </c>
      <c r="BF40">
        <f t="shared" si="291"/>
        <v>-5200</v>
      </c>
      <c r="BG40">
        <f t="shared" si="291"/>
        <v>-5190</v>
      </c>
      <c r="BH40">
        <f t="shared" si="291"/>
        <v>-5180</v>
      </c>
      <c r="BI40">
        <f t="shared" si="291"/>
        <v>-5170</v>
      </c>
      <c r="BJ40">
        <f t="shared" si="291"/>
        <v>-5160</v>
      </c>
      <c r="BK40">
        <f t="shared" si="291"/>
        <v>-5150</v>
      </c>
      <c r="BL40">
        <f t="shared" si="291"/>
        <v>-5140</v>
      </c>
      <c r="BM40">
        <f t="shared" si="291"/>
        <v>-5130</v>
      </c>
      <c r="BN40">
        <f t="shared" si="291"/>
        <v>-5120</v>
      </c>
      <c r="BO40">
        <f t="shared" ref="BO40:DZ40" si="292">BO26-2000</f>
        <v>-5110</v>
      </c>
      <c r="BP40">
        <f t="shared" si="292"/>
        <v>-5100</v>
      </c>
      <c r="BQ40">
        <f t="shared" si="292"/>
        <v>-5090</v>
      </c>
      <c r="BR40">
        <f t="shared" si="292"/>
        <v>-5080</v>
      </c>
      <c r="BS40">
        <f t="shared" si="292"/>
        <v>-5070</v>
      </c>
      <c r="BT40">
        <f t="shared" si="292"/>
        <v>-5060</v>
      </c>
      <c r="BU40">
        <f t="shared" si="292"/>
        <v>-5050</v>
      </c>
      <c r="BV40">
        <f t="shared" si="292"/>
        <v>-5040</v>
      </c>
      <c r="BW40">
        <f t="shared" si="292"/>
        <v>-5030</v>
      </c>
      <c r="BX40">
        <f t="shared" si="292"/>
        <v>-5020</v>
      </c>
      <c r="BY40">
        <f t="shared" si="292"/>
        <v>-5010</v>
      </c>
      <c r="BZ40">
        <f t="shared" si="292"/>
        <v>-5000</v>
      </c>
      <c r="CA40">
        <f t="shared" si="292"/>
        <v>-4990</v>
      </c>
      <c r="CB40">
        <f t="shared" si="292"/>
        <v>-4980</v>
      </c>
      <c r="CC40">
        <f t="shared" si="292"/>
        <v>-4970</v>
      </c>
      <c r="CD40">
        <f t="shared" si="292"/>
        <v>-4960</v>
      </c>
      <c r="CE40">
        <f t="shared" si="292"/>
        <v>-4950</v>
      </c>
      <c r="CF40">
        <f t="shared" si="292"/>
        <v>-4940</v>
      </c>
      <c r="CG40">
        <f t="shared" si="292"/>
        <v>-4930</v>
      </c>
      <c r="CH40">
        <f t="shared" si="292"/>
        <v>-4920</v>
      </c>
      <c r="CI40">
        <f t="shared" si="292"/>
        <v>-4910</v>
      </c>
      <c r="CJ40">
        <f t="shared" si="292"/>
        <v>-4900</v>
      </c>
      <c r="CK40">
        <f t="shared" si="292"/>
        <v>-4890</v>
      </c>
      <c r="CL40">
        <f t="shared" si="292"/>
        <v>-4880</v>
      </c>
      <c r="CM40">
        <f t="shared" si="292"/>
        <v>-4870</v>
      </c>
      <c r="CN40">
        <f t="shared" si="292"/>
        <v>-4860</v>
      </c>
      <c r="CO40">
        <f t="shared" si="292"/>
        <v>-4850</v>
      </c>
      <c r="CP40">
        <f t="shared" si="292"/>
        <v>-4840</v>
      </c>
      <c r="CQ40">
        <f t="shared" si="292"/>
        <v>-4830</v>
      </c>
      <c r="CR40">
        <f t="shared" si="292"/>
        <v>-4820</v>
      </c>
      <c r="CS40">
        <f t="shared" si="292"/>
        <v>-4810</v>
      </c>
      <c r="CT40">
        <f t="shared" si="292"/>
        <v>-4800</v>
      </c>
      <c r="CU40">
        <f t="shared" si="292"/>
        <v>-4790</v>
      </c>
      <c r="CV40">
        <f t="shared" si="292"/>
        <v>-4780</v>
      </c>
      <c r="CW40">
        <f t="shared" si="292"/>
        <v>-4770</v>
      </c>
      <c r="CX40">
        <f t="shared" si="292"/>
        <v>-4760</v>
      </c>
      <c r="CY40">
        <f t="shared" si="292"/>
        <v>-4750</v>
      </c>
      <c r="CZ40">
        <f t="shared" si="292"/>
        <v>-4740</v>
      </c>
      <c r="DA40">
        <f t="shared" si="292"/>
        <v>-4730</v>
      </c>
      <c r="DB40">
        <f t="shared" si="292"/>
        <v>-4720</v>
      </c>
      <c r="DC40">
        <f t="shared" si="292"/>
        <v>-4710</v>
      </c>
      <c r="DD40">
        <f t="shared" si="292"/>
        <v>-4700</v>
      </c>
      <c r="DE40">
        <f t="shared" si="292"/>
        <v>-4690</v>
      </c>
      <c r="DF40">
        <f t="shared" si="292"/>
        <v>-4680</v>
      </c>
      <c r="DG40">
        <f t="shared" si="292"/>
        <v>-4670</v>
      </c>
      <c r="DH40">
        <f t="shared" si="292"/>
        <v>-4660</v>
      </c>
      <c r="DI40">
        <f t="shared" si="292"/>
        <v>-4650</v>
      </c>
      <c r="DJ40">
        <f t="shared" si="292"/>
        <v>-4640</v>
      </c>
      <c r="DK40">
        <f t="shared" si="292"/>
        <v>-4630</v>
      </c>
      <c r="DL40">
        <f t="shared" si="292"/>
        <v>-4620</v>
      </c>
      <c r="DM40">
        <f t="shared" si="292"/>
        <v>-4610</v>
      </c>
      <c r="DN40">
        <f t="shared" si="292"/>
        <v>-4600</v>
      </c>
      <c r="DO40">
        <f t="shared" si="292"/>
        <v>-4590</v>
      </c>
      <c r="DP40">
        <f t="shared" si="292"/>
        <v>-4580</v>
      </c>
      <c r="DQ40">
        <f t="shared" si="292"/>
        <v>-4570</v>
      </c>
      <c r="DR40">
        <f t="shared" si="292"/>
        <v>-4560</v>
      </c>
      <c r="DS40">
        <f t="shared" si="292"/>
        <v>-4550</v>
      </c>
      <c r="DT40">
        <f t="shared" si="292"/>
        <v>-4540</v>
      </c>
      <c r="DU40">
        <f t="shared" si="292"/>
        <v>-4530</v>
      </c>
      <c r="DV40">
        <f t="shared" si="292"/>
        <v>-4520</v>
      </c>
      <c r="DW40">
        <f t="shared" si="292"/>
        <v>-4510</v>
      </c>
      <c r="DX40">
        <f t="shared" si="292"/>
        <v>-4500</v>
      </c>
      <c r="DY40">
        <f t="shared" si="292"/>
        <v>-4490</v>
      </c>
      <c r="DZ40">
        <f t="shared" si="292"/>
        <v>-4480</v>
      </c>
      <c r="EA40">
        <f t="shared" ref="EA40:GL40" si="293">EA26-2000</f>
        <v>-4470</v>
      </c>
      <c r="EB40">
        <f t="shared" si="293"/>
        <v>-4460</v>
      </c>
      <c r="EC40">
        <f t="shared" si="293"/>
        <v>-4450</v>
      </c>
      <c r="ED40">
        <f t="shared" si="293"/>
        <v>-4440</v>
      </c>
      <c r="EE40">
        <f t="shared" si="293"/>
        <v>-4430</v>
      </c>
      <c r="EF40">
        <f t="shared" si="293"/>
        <v>-4420</v>
      </c>
      <c r="EG40">
        <f t="shared" si="293"/>
        <v>-4410</v>
      </c>
      <c r="EH40">
        <f t="shared" si="293"/>
        <v>-4400</v>
      </c>
      <c r="EI40">
        <f t="shared" si="293"/>
        <v>-4390</v>
      </c>
      <c r="EJ40">
        <f t="shared" si="293"/>
        <v>-4380</v>
      </c>
      <c r="EK40">
        <f t="shared" si="293"/>
        <v>-4370</v>
      </c>
      <c r="EL40">
        <f t="shared" si="293"/>
        <v>-4360</v>
      </c>
      <c r="EM40">
        <f t="shared" si="293"/>
        <v>-4350</v>
      </c>
      <c r="EN40">
        <f t="shared" si="293"/>
        <v>-4340</v>
      </c>
      <c r="EO40">
        <f t="shared" si="293"/>
        <v>-4330</v>
      </c>
      <c r="EP40">
        <f t="shared" si="293"/>
        <v>-4320</v>
      </c>
      <c r="EQ40">
        <f t="shared" si="293"/>
        <v>-4310</v>
      </c>
      <c r="ER40">
        <f t="shared" si="293"/>
        <v>-4300</v>
      </c>
      <c r="ES40">
        <f t="shared" si="293"/>
        <v>-4290</v>
      </c>
      <c r="ET40">
        <f t="shared" si="293"/>
        <v>-4280</v>
      </c>
      <c r="EU40">
        <f t="shared" si="293"/>
        <v>-4270</v>
      </c>
      <c r="EV40">
        <f t="shared" si="293"/>
        <v>-4260</v>
      </c>
      <c r="EW40">
        <f t="shared" si="293"/>
        <v>-4250</v>
      </c>
      <c r="EX40">
        <f t="shared" si="293"/>
        <v>-4240</v>
      </c>
      <c r="EY40">
        <f t="shared" si="293"/>
        <v>-4230</v>
      </c>
      <c r="EZ40">
        <f t="shared" si="293"/>
        <v>-4220</v>
      </c>
      <c r="FA40">
        <f t="shared" si="293"/>
        <v>-4210</v>
      </c>
      <c r="FB40">
        <f t="shared" si="293"/>
        <v>-4200</v>
      </c>
      <c r="FC40">
        <f t="shared" si="293"/>
        <v>-4190</v>
      </c>
      <c r="FD40">
        <f t="shared" si="293"/>
        <v>-4180</v>
      </c>
      <c r="FE40">
        <f t="shared" si="293"/>
        <v>-4170</v>
      </c>
      <c r="FF40">
        <f t="shared" si="293"/>
        <v>-4160</v>
      </c>
      <c r="FG40">
        <f t="shared" si="293"/>
        <v>-4150</v>
      </c>
      <c r="FH40">
        <f t="shared" si="293"/>
        <v>-4140</v>
      </c>
      <c r="FI40">
        <f t="shared" si="293"/>
        <v>-4130</v>
      </c>
      <c r="FJ40">
        <f t="shared" si="293"/>
        <v>-4120</v>
      </c>
      <c r="FK40">
        <f t="shared" si="293"/>
        <v>-4110</v>
      </c>
      <c r="FL40">
        <f t="shared" si="293"/>
        <v>-4100</v>
      </c>
      <c r="FM40">
        <f t="shared" si="293"/>
        <v>-4090</v>
      </c>
      <c r="FN40">
        <f t="shared" si="293"/>
        <v>-4080</v>
      </c>
      <c r="FO40">
        <f t="shared" si="293"/>
        <v>-4070</v>
      </c>
      <c r="FP40">
        <f t="shared" si="293"/>
        <v>-4060</v>
      </c>
      <c r="FQ40">
        <f t="shared" si="293"/>
        <v>-4050</v>
      </c>
      <c r="FR40">
        <f t="shared" si="293"/>
        <v>-4040</v>
      </c>
      <c r="FS40">
        <f t="shared" si="293"/>
        <v>-4030</v>
      </c>
      <c r="FT40">
        <f t="shared" si="293"/>
        <v>-4020</v>
      </c>
      <c r="FU40">
        <f t="shared" si="293"/>
        <v>-4010</v>
      </c>
      <c r="FV40">
        <f t="shared" si="293"/>
        <v>-4000</v>
      </c>
      <c r="FW40">
        <f t="shared" si="293"/>
        <v>-3990</v>
      </c>
      <c r="FX40">
        <f t="shared" si="293"/>
        <v>-3980</v>
      </c>
      <c r="FY40">
        <f t="shared" si="293"/>
        <v>-3970</v>
      </c>
      <c r="FZ40">
        <f t="shared" si="293"/>
        <v>-3960</v>
      </c>
      <c r="GA40">
        <f t="shared" si="293"/>
        <v>-3950</v>
      </c>
      <c r="GB40">
        <f t="shared" si="293"/>
        <v>-3940</v>
      </c>
      <c r="GC40">
        <f t="shared" si="293"/>
        <v>-3930</v>
      </c>
      <c r="GD40">
        <f t="shared" si="293"/>
        <v>-3920</v>
      </c>
      <c r="GE40">
        <f t="shared" si="293"/>
        <v>-3910</v>
      </c>
      <c r="GF40">
        <f t="shared" si="293"/>
        <v>-3900</v>
      </c>
      <c r="GG40">
        <f t="shared" si="293"/>
        <v>-3890</v>
      </c>
      <c r="GH40">
        <f t="shared" si="293"/>
        <v>-3880</v>
      </c>
      <c r="GI40">
        <f t="shared" si="293"/>
        <v>-3870</v>
      </c>
      <c r="GJ40">
        <f t="shared" si="293"/>
        <v>-3860</v>
      </c>
      <c r="GK40">
        <f t="shared" si="293"/>
        <v>-3850</v>
      </c>
      <c r="GL40">
        <f t="shared" si="293"/>
        <v>-3840</v>
      </c>
      <c r="GM40">
        <f t="shared" ref="GM40:IX40" si="294">GM26-2000</f>
        <v>-3830</v>
      </c>
      <c r="GN40">
        <f t="shared" si="294"/>
        <v>-3820</v>
      </c>
      <c r="GO40">
        <f t="shared" si="294"/>
        <v>-3810</v>
      </c>
      <c r="GP40">
        <f t="shared" si="294"/>
        <v>-3800</v>
      </c>
      <c r="GQ40">
        <f t="shared" si="294"/>
        <v>-3790</v>
      </c>
      <c r="GR40">
        <f t="shared" si="294"/>
        <v>-3780</v>
      </c>
      <c r="GS40">
        <f t="shared" si="294"/>
        <v>-3770</v>
      </c>
      <c r="GT40">
        <f t="shared" si="294"/>
        <v>-3760</v>
      </c>
      <c r="GU40">
        <f t="shared" si="294"/>
        <v>-3750</v>
      </c>
      <c r="GV40">
        <f t="shared" si="294"/>
        <v>-3740</v>
      </c>
      <c r="GW40">
        <f t="shared" si="294"/>
        <v>-3730</v>
      </c>
      <c r="GX40">
        <f t="shared" si="294"/>
        <v>-3720</v>
      </c>
      <c r="GY40">
        <f t="shared" si="294"/>
        <v>-3710</v>
      </c>
      <c r="GZ40">
        <f t="shared" si="294"/>
        <v>-3700</v>
      </c>
      <c r="HA40">
        <f t="shared" si="294"/>
        <v>-3690</v>
      </c>
      <c r="HB40">
        <f t="shared" si="294"/>
        <v>-3680</v>
      </c>
      <c r="HC40">
        <f t="shared" si="294"/>
        <v>-3670</v>
      </c>
      <c r="HD40">
        <f t="shared" si="294"/>
        <v>-3660</v>
      </c>
      <c r="HE40">
        <f t="shared" si="294"/>
        <v>-3650</v>
      </c>
      <c r="HF40">
        <f t="shared" si="294"/>
        <v>-3640</v>
      </c>
      <c r="HG40">
        <f t="shared" si="294"/>
        <v>-3630</v>
      </c>
      <c r="HH40">
        <f t="shared" si="294"/>
        <v>-3620</v>
      </c>
      <c r="HI40">
        <f t="shared" si="294"/>
        <v>-3610</v>
      </c>
      <c r="HJ40">
        <f t="shared" si="294"/>
        <v>-3600</v>
      </c>
      <c r="HK40">
        <f t="shared" si="294"/>
        <v>-3590</v>
      </c>
      <c r="HL40">
        <f t="shared" si="294"/>
        <v>-3580</v>
      </c>
      <c r="HM40">
        <f t="shared" si="294"/>
        <v>-3570</v>
      </c>
      <c r="HN40">
        <f t="shared" si="294"/>
        <v>-3560</v>
      </c>
      <c r="HO40">
        <f t="shared" si="294"/>
        <v>-3550</v>
      </c>
      <c r="HP40">
        <f t="shared" si="294"/>
        <v>-3540</v>
      </c>
      <c r="HQ40">
        <f t="shared" si="294"/>
        <v>-3530</v>
      </c>
      <c r="HR40">
        <f t="shared" si="294"/>
        <v>-3520</v>
      </c>
      <c r="HS40">
        <f t="shared" si="294"/>
        <v>-3510</v>
      </c>
      <c r="HT40">
        <f t="shared" si="294"/>
        <v>-3500</v>
      </c>
      <c r="HU40">
        <f t="shared" si="294"/>
        <v>-3490</v>
      </c>
      <c r="HV40">
        <f t="shared" si="294"/>
        <v>-3480</v>
      </c>
      <c r="HW40">
        <f t="shared" si="294"/>
        <v>-3470</v>
      </c>
      <c r="HX40">
        <f t="shared" si="294"/>
        <v>-3460</v>
      </c>
      <c r="HY40">
        <f t="shared" si="294"/>
        <v>-3450</v>
      </c>
      <c r="HZ40">
        <f t="shared" si="294"/>
        <v>-3440</v>
      </c>
      <c r="IA40">
        <f t="shared" si="294"/>
        <v>-3430</v>
      </c>
      <c r="IB40">
        <f t="shared" si="294"/>
        <v>-3420</v>
      </c>
      <c r="IC40">
        <f t="shared" si="294"/>
        <v>-3410</v>
      </c>
      <c r="ID40">
        <f t="shared" si="294"/>
        <v>-3400</v>
      </c>
      <c r="IE40">
        <f t="shared" si="294"/>
        <v>-3390</v>
      </c>
      <c r="IF40">
        <f t="shared" si="294"/>
        <v>-3380</v>
      </c>
      <c r="IG40">
        <f t="shared" si="294"/>
        <v>-3370</v>
      </c>
      <c r="IH40">
        <f t="shared" si="294"/>
        <v>-3360</v>
      </c>
      <c r="II40">
        <f t="shared" si="294"/>
        <v>-3350</v>
      </c>
      <c r="IJ40">
        <f t="shared" si="294"/>
        <v>-3340</v>
      </c>
      <c r="IK40">
        <f t="shared" si="294"/>
        <v>-3330</v>
      </c>
      <c r="IL40">
        <f t="shared" si="294"/>
        <v>-3320</v>
      </c>
      <c r="IM40">
        <f t="shared" si="294"/>
        <v>-3310</v>
      </c>
      <c r="IN40">
        <f t="shared" si="294"/>
        <v>-3300</v>
      </c>
      <c r="IO40">
        <f t="shared" si="294"/>
        <v>-3290</v>
      </c>
      <c r="IP40">
        <f t="shared" si="294"/>
        <v>-3280</v>
      </c>
      <c r="IQ40">
        <f t="shared" si="294"/>
        <v>-3270</v>
      </c>
      <c r="IR40">
        <f t="shared" si="294"/>
        <v>-3260</v>
      </c>
      <c r="IS40">
        <f t="shared" si="294"/>
        <v>-3250</v>
      </c>
      <c r="IT40">
        <f t="shared" si="294"/>
        <v>-3240</v>
      </c>
      <c r="IU40">
        <f t="shared" si="294"/>
        <v>-3230</v>
      </c>
      <c r="IV40">
        <f t="shared" si="294"/>
        <v>-3220</v>
      </c>
      <c r="IW40">
        <f t="shared" si="294"/>
        <v>-3210</v>
      </c>
      <c r="IX40">
        <f t="shared" si="294"/>
        <v>-3200</v>
      </c>
      <c r="IY40">
        <f t="shared" ref="IY40:LJ40" si="295">IY26-2000</f>
        <v>-3190</v>
      </c>
      <c r="IZ40">
        <f t="shared" si="295"/>
        <v>-3180</v>
      </c>
      <c r="JA40">
        <f t="shared" si="295"/>
        <v>-3170</v>
      </c>
      <c r="JB40">
        <f t="shared" si="295"/>
        <v>-3160</v>
      </c>
      <c r="JC40">
        <f t="shared" si="295"/>
        <v>-3150</v>
      </c>
      <c r="JD40">
        <f t="shared" si="295"/>
        <v>-3140</v>
      </c>
      <c r="JE40">
        <f t="shared" si="295"/>
        <v>-3130</v>
      </c>
      <c r="JF40">
        <f t="shared" si="295"/>
        <v>-3120</v>
      </c>
      <c r="JG40">
        <f t="shared" si="295"/>
        <v>-3110</v>
      </c>
      <c r="JH40">
        <f t="shared" si="295"/>
        <v>-3100</v>
      </c>
      <c r="JI40">
        <f t="shared" si="295"/>
        <v>-3090</v>
      </c>
      <c r="JJ40">
        <f t="shared" si="295"/>
        <v>-3080</v>
      </c>
      <c r="JK40">
        <f t="shared" si="295"/>
        <v>-3070</v>
      </c>
      <c r="JL40">
        <f t="shared" si="295"/>
        <v>-3060</v>
      </c>
      <c r="JM40">
        <f t="shared" si="295"/>
        <v>-3050</v>
      </c>
      <c r="JN40">
        <f t="shared" si="295"/>
        <v>-3040</v>
      </c>
      <c r="JO40">
        <f t="shared" si="295"/>
        <v>-3030</v>
      </c>
      <c r="JP40">
        <f t="shared" si="295"/>
        <v>-3020</v>
      </c>
      <c r="JQ40">
        <f t="shared" si="295"/>
        <v>-3010</v>
      </c>
      <c r="JR40">
        <f t="shared" si="295"/>
        <v>-3000</v>
      </c>
      <c r="JS40">
        <f t="shared" si="295"/>
        <v>-2990</v>
      </c>
      <c r="JT40">
        <f t="shared" si="295"/>
        <v>-2980</v>
      </c>
      <c r="JU40">
        <f t="shared" si="295"/>
        <v>-2970</v>
      </c>
      <c r="JV40">
        <f t="shared" si="295"/>
        <v>-2960</v>
      </c>
      <c r="JW40">
        <f t="shared" si="295"/>
        <v>-2950</v>
      </c>
      <c r="JX40">
        <f t="shared" si="295"/>
        <v>-2940</v>
      </c>
      <c r="JY40">
        <f t="shared" si="295"/>
        <v>-2930</v>
      </c>
      <c r="JZ40">
        <f t="shared" si="295"/>
        <v>-2920</v>
      </c>
      <c r="KA40">
        <f t="shared" si="295"/>
        <v>-2910</v>
      </c>
      <c r="KB40">
        <f t="shared" si="295"/>
        <v>-2900</v>
      </c>
      <c r="KC40">
        <f t="shared" si="295"/>
        <v>-2890</v>
      </c>
      <c r="KD40">
        <f t="shared" si="295"/>
        <v>-2880</v>
      </c>
      <c r="KE40">
        <f t="shared" si="295"/>
        <v>-2870</v>
      </c>
      <c r="KF40">
        <f t="shared" si="295"/>
        <v>-2860</v>
      </c>
      <c r="KG40">
        <f t="shared" si="295"/>
        <v>-2850</v>
      </c>
      <c r="KH40">
        <f t="shared" si="295"/>
        <v>-2840</v>
      </c>
      <c r="KI40">
        <f t="shared" si="295"/>
        <v>-2830</v>
      </c>
      <c r="KJ40">
        <f t="shared" si="295"/>
        <v>-2820</v>
      </c>
      <c r="KK40">
        <f t="shared" si="295"/>
        <v>-2810</v>
      </c>
      <c r="KL40">
        <f t="shared" si="295"/>
        <v>-2800</v>
      </c>
      <c r="KM40">
        <f t="shared" si="295"/>
        <v>-2790</v>
      </c>
      <c r="KN40">
        <f t="shared" si="295"/>
        <v>-2780</v>
      </c>
      <c r="KO40">
        <f t="shared" si="295"/>
        <v>-2770</v>
      </c>
      <c r="KP40">
        <f t="shared" si="295"/>
        <v>-2760</v>
      </c>
      <c r="KQ40">
        <f t="shared" si="295"/>
        <v>-2750</v>
      </c>
      <c r="KR40">
        <f t="shared" si="295"/>
        <v>-2740</v>
      </c>
      <c r="KS40">
        <f t="shared" si="295"/>
        <v>-2730</v>
      </c>
      <c r="KT40">
        <f t="shared" si="295"/>
        <v>-2720</v>
      </c>
      <c r="KU40">
        <f t="shared" si="295"/>
        <v>-2710</v>
      </c>
      <c r="KV40">
        <f t="shared" si="295"/>
        <v>-2700</v>
      </c>
      <c r="KW40">
        <f t="shared" si="295"/>
        <v>-2690</v>
      </c>
      <c r="KX40">
        <f t="shared" si="295"/>
        <v>-2680</v>
      </c>
      <c r="KY40">
        <f t="shared" si="295"/>
        <v>-2670</v>
      </c>
      <c r="KZ40">
        <f t="shared" si="295"/>
        <v>-2660</v>
      </c>
      <c r="LA40">
        <f t="shared" si="295"/>
        <v>-2650</v>
      </c>
      <c r="LB40">
        <f t="shared" si="295"/>
        <v>-2640</v>
      </c>
      <c r="LC40">
        <f t="shared" si="295"/>
        <v>-2630</v>
      </c>
      <c r="LD40">
        <f t="shared" si="295"/>
        <v>-2620</v>
      </c>
      <c r="LE40">
        <f t="shared" si="295"/>
        <v>-2610</v>
      </c>
      <c r="LF40">
        <f t="shared" si="295"/>
        <v>-2600</v>
      </c>
      <c r="LG40">
        <f t="shared" si="295"/>
        <v>-2590</v>
      </c>
      <c r="LH40">
        <f t="shared" si="295"/>
        <v>-2580</v>
      </c>
      <c r="LI40">
        <f t="shared" si="295"/>
        <v>-2570</v>
      </c>
      <c r="LJ40">
        <f t="shared" si="295"/>
        <v>-2560</v>
      </c>
      <c r="LK40">
        <f t="shared" ref="LK40:NV40" si="296">LK26-2000</f>
        <v>-2550</v>
      </c>
      <c r="LL40">
        <f t="shared" si="296"/>
        <v>-2540</v>
      </c>
      <c r="LM40">
        <f t="shared" si="296"/>
        <v>-2530</v>
      </c>
      <c r="LN40">
        <f t="shared" si="296"/>
        <v>-2520</v>
      </c>
      <c r="LO40">
        <f t="shared" si="296"/>
        <v>-2510</v>
      </c>
      <c r="LP40">
        <f t="shared" si="296"/>
        <v>-2500</v>
      </c>
      <c r="LQ40">
        <f t="shared" si="296"/>
        <v>-2490</v>
      </c>
      <c r="LR40">
        <f t="shared" si="296"/>
        <v>-2480</v>
      </c>
      <c r="LS40">
        <f t="shared" si="296"/>
        <v>-2470</v>
      </c>
      <c r="LT40">
        <f t="shared" si="296"/>
        <v>-2460</v>
      </c>
      <c r="LU40">
        <f t="shared" si="296"/>
        <v>-2450</v>
      </c>
      <c r="LV40">
        <f t="shared" si="296"/>
        <v>-2440</v>
      </c>
      <c r="LW40">
        <f t="shared" si="296"/>
        <v>-2430</v>
      </c>
      <c r="LX40">
        <f t="shared" si="296"/>
        <v>-2420</v>
      </c>
      <c r="LY40">
        <f t="shared" si="296"/>
        <v>-2410</v>
      </c>
      <c r="LZ40">
        <f t="shared" si="296"/>
        <v>-2400</v>
      </c>
      <c r="MA40">
        <f t="shared" si="296"/>
        <v>-2390</v>
      </c>
      <c r="MB40">
        <f t="shared" si="296"/>
        <v>-2380</v>
      </c>
      <c r="MC40">
        <f t="shared" si="296"/>
        <v>-2370</v>
      </c>
      <c r="MD40">
        <f t="shared" si="296"/>
        <v>-2360</v>
      </c>
      <c r="ME40">
        <f t="shared" si="296"/>
        <v>-2350</v>
      </c>
      <c r="MF40">
        <f t="shared" si="296"/>
        <v>-2340</v>
      </c>
      <c r="MG40">
        <f t="shared" si="296"/>
        <v>-2330</v>
      </c>
      <c r="MH40">
        <f t="shared" si="296"/>
        <v>-2320</v>
      </c>
      <c r="MI40">
        <f t="shared" si="296"/>
        <v>-2310</v>
      </c>
      <c r="MJ40">
        <f t="shared" si="296"/>
        <v>-2300</v>
      </c>
      <c r="MK40">
        <f t="shared" si="296"/>
        <v>-2290</v>
      </c>
      <c r="ML40">
        <f t="shared" si="296"/>
        <v>-2280</v>
      </c>
      <c r="MM40">
        <f t="shared" si="296"/>
        <v>-2270</v>
      </c>
      <c r="MN40">
        <f t="shared" si="296"/>
        <v>-2260</v>
      </c>
      <c r="MO40">
        <f t="shared" si="296"/>
        <v>-2250</v>
      </c>
      <c r="MP40">
        <f t="shared" si="296"/>
        <v>-2240</v>
      </c>
      <c r="MQ40">
        <f t="shared" si="296"/>
        <v>-2230</v>
      </c>
      <c r="MR40">
        <f t="shared" si="296"/>
        <v>-2220</v>
      </c>
      <c r="MS40">
        <f t="shared" si="296"/>
        <v>-2210</v>
      </c>
      <c r="MT40">
        <f t="shared" si="296"/>
        <v>-2200</v>
      </c>
      <c r="MU40">
        <f t="shared" si="296"/>
        <v>-2190</v>
      </c>
      <c r="MV40">
        <f t="shared" si="296"/>
        <v>-2180</v>
      </c>
      <c r="MW40">
        <f t="shared" si="296"/>
        <v>-2170</v>
      </c>
      <c r="MX40">
        <f t="shared" si="296"/>
        <v>-2160</v>
      </c>
      <c r="MY40">
        <f t="shared" si="296"/>
        <v>-2150</v>
      </c>
      <c r="MZ40">
        <f t="shared" si="296"/>
        <v>-2140</v>
      </c>
      <c r="NA40">
        <f t="shared" si="296"/>
        <v>-2130</v>
      </c>
      <c r="NB40">
        <f t="shared" si="296"/>
        <v>-2120</v>
      </c>
      <c r="NC40">
        <f t="shared" si="296"/>
        <v>-2110</v>
      </c>
      <c r="ND40">
        <f t="shared" si="296"/>
        <v>-2100</v>
      </c>
      <c r="NE40">
        <f t="shared" si="296"/>
        <v>-2090</v>
      </c>
      <c r="NF40">
        <f t="shared" si="296"/>
        <v>-2080</v>
      </c>
      <c r="NG40">
        <f t="shared" si="296"/>
        <v>-2070</v>
      </c>
      <c r="NH40">
        <f t="shared" si="296"/>
        <v>-2060</v>
      </c>
      <c r="NI40">
        <f t="shared" si="296"/>
        <v>-2050</v>
      </c>
      <c r="NJ40">
        <f t="shared" si="296"/>
        <v>-2040</v>
      </c>
      <c r="NK40">
        <f t="shared" si="296"/>
        <v>-2030</v>
      </c>
      <c r="NL40">
        <f t="shared" si="296"/>
        <v>-2020</v>
      </c>
      <c r="NM40">
        <f t="shared" si="296"/>
        <v>-2010</v>
      </c>
      <c r="NN40">
        <f t="shared" si="296"/>
        <v>-2000</v>
      </c>
      <c r="NO40">
        <f t="shared" si="296"/>
        <v>-1990</v>
      </c>
      <c r="NP40">
        <f t="shared" si="296"/>
        <v>-1980</v>
      </c>
      <c r="NQ40">
        <f t="shared" si="296"/>
        <v>-1970</v>
      </c>
      <c r="NR40">
        <f t="shared" si="296"/>
        <v>-1960</v>
      </c>
      <c r="NS40">
        <f t="shared" si="296"/>
        <v>-1950</v>
      </c>
      <c r="NT40">
        <f t="shared" si="296"/>
        <v>-1940</v>
      </c>
      <c r="NU40">
        <f t="shared" si="296"/>
        <v>-1930</v>
      </c>
      <c r="NV40">
        <f t="shared" si="296"/>
        <v>-1920</v>
      </c>
      <c r="NW40">
        <f t="shared" ref="NW40:QH40" si="297">NW26-2000</f>
        <v>-1910</v>
      </c>
      <c r="NX40">
        <f t="shared" si="297"/>
        <v>-1900</v>
      </c>
      <c r="NY40">
        <f t="shared" si="297"/>
        <v>-1890</v>
      </c>
      <c r="NZ40">
        <f t="shared" si="297"/>
        <v>-1880</v>
      </c>
      <c r="OA40">
        <f t="shared" si="297"/>
        <v>-1870</v>
      </c>
      <c r="OB40">
        <f t="shared" si="297"/>
        <v>-1860</v>
      </c>
      <c r="OC40">
        <f t="shared" si="297"/>
        <v>-1850</v>
      </c>
      <c r="OD40">
        <f t="shared" si="297"/>
        <v>-1840</v>
      </c>
      <c r="OE40">
        <f t="shared" si="297"/>
        <v>-1830</v>
      </c>
      <c r="OF40">
        <f t="shared" si="297"/>
        <v>-1820</v>
      </c>
      <c r="OG40">
        <f t="shared" si="297"/>
        <v>-1810</v>
      </c>
      <c r="OH40">
        <f t="shared" si="297"/>
        <v>-1800</v>
      </c>
      <c r="OI40">
        <f t="shared" si="297"/>
        <v>-1790</v>
      </c>
      <c r="OJ40">
        <f t="shared" si="297"/>
        <v>-1780</v>
      </c>
      <c r="OK40">
        <f t="shared" si="297"/>
        <v>-1770</v>
      </c>
      <c r="OL40">
        <f t="shared" si="297"/>
        <v>-1760</v>
      </c>
      <c r="OM40">
        <f t="shared" si="297"/>
        <v>-1750</v>
      </c>
      <c r="ON40">
        <f t="shared" si="297"/>
        <v>-1740</v>
      </c>
      <c r="OO40">
        <f t="shared" si="297"/>
        <v>-1730</v>
      </c>
      <c r="OP40">
        <f t="shared" si="297"/>
        <v>-1720</v>
      </c>
      <c r="OQ40">
        <f t="shared" si="297"/>
        <v>-1710</v>
      </c>
      <c r="OR40">
        <f t="shared" si="297"/>
        <v>-1700</v>
      </c>
      <c r="OS40">
        <f t="shared" si="297"/>
        <v>-1690</v>
      </c>
      <c r="OT40">
        <f t="shared" si="297"/>
        <v>-1680</v>
      </c>
      <c r="OU40">
        <f t="shared" si="297"/>
        <v>-1670</v>
      </c>
      <c r="OV40">
        <f t="shared" si="297"/>
        <v>-1660</v>
      </c>
      <c r="OW40">
        <f t="shared" si="297"/>
        <v>-1650</v>
      </c>
      <c r="OX40">
        <f t="shared" si="297"/>
        <v>-1640</v>
      </c>
      <c r="OY40">
        <f t="shared" si="297"/>
        <v>-1630</v>
      </c>
      <c r="OZ40">
        <f t="shared" si="297"/>
        <v>-1620</v>
      </c>
      <c r="PA40">
        <f t="shared" si="297"/>
        <v>-1610</v>
      </c>
      <c r="PB40">
        <f t="shared" si="297"/>
        <v>-1600</v>
      </c>
      <c r="PC40">
        <f t="shared" si="297"/>
        <v>-1590</v>
      </c>
      <c r="PD40">
        <f t="shared" si="297"/>
        <v>-1580</v>
      </c>
      <c r="PE40">
        <f t="shared" si="297"/>
        <v>-1570</v>
      </c>
      <c r="PF40">
        <f t="shared" si="297"/>
        <v>-1560</v>
      </c>
      <c r="PG40">
        <f t="shared" si="297"/>
        <v>-1550</v>
      </c>
      <c r="PH40">
        <f t="shared" si="297"/>
        <v>-1540</v>
      </c>
      <c r="PI40">
        <f t="shared" si="297"/>
        <v>-1530</v>
      </c>
      <c r="PJ40">
        <f t="shared" si="297"/>
        <v>-1520</v>
      </c>
      <c r="PK40">
        <f t="shared" si="297"/>
        <v>-1510</v>
      </c>
      <c r="PL40">
        <f t="shared" si="297"/>
        <v>-1500</v>
      </c>
      <c r="PM40">
        <f t="shared" si="297"/>
        <v>-1490</v>
      </c>
      <c r="PN40">
        <f t="shared" si="297"/>
        <v>-1480</v>
      </c>
      <c r="PO40">
        <f t="shared" si="297"/>
        <v>-1470</v>
      </c>
      <c r="PP40">
        <f t="shared" si="297"/>
        <v>-1460</v>
      </c>
      <c r="PQ40">
        <f t="shared" si="297"/>
        <v>-1450</v>
      </c>
      <c r="PR40">
        <f t="shared" si="297"/>
        <v>-1440</v>
      </c>
      <c r="PS40">
        <f t="shared" si="297"/>
        <v>-1430</v>
      </c>
      <c r="PT40">
        <f t="shared" si="297"/>
        <v>-1420</v>
      </c>
      <c r="PU40">
        <f t="shared" si="297"/>
        <v>-1410</v>
      </c>
      <c r="PV40">
        <f t="shared" si="297"/>
        <v>-1400</v>
      </c>
      <c r="PW40">
        <f t="shared" si="297"/>
        <v>-1390</v>
      </c>
      <c r="PX40">
        <f t="shared" si="297"/>
        <v>-1380</v>
      </c>
      <c r="PY40">
        <f t="shared" si="297"/>
        <v>-1370</v>
      </c>
      <c r="PZ40">
        <f t="shared" si="297"/>
        <v>-1360</v>
      </c>
      <c r="QA40">
        <f t="shared" si="297"/>
        <v>-1350</v>
      </c>
      <c r="QB40">
        <f t="shared" si="297"/>
        <v>-1340</v>
      </c>
      <c r="QC40">
        <f t="shared" si="297"/>
        <v>-1330</v>
      </c>
      <c r="QD40">
        <f t="shared" si="297"/>
        <v>-1320</v>
      </c>
      <c r="QE40">
        <f t="shared" si="297"/>
        <v>-1310</v>
      </c>
      <c r="QF40">
        <f t="shared" si="297"/>
        <v>-1300</v>
      </c>
      <c r="QG40">
        <f t="shared" si="297"/>
        <v>-1290</v>
      </c>
      <c r="QH40">
        <f t="shared" si="297"/>
        <v>-1280</v>
      </c>
      <c r="QI40">
        <f t="shared" ref="QI40:ST40" si="298">QI26-2000</f>
        <v>-1270</v>
      </c>
      <c r="QJ40">
        <f t="shared" si="298"/>
        <v>-1260</v>
      </c>
      <c r="QK40">
        <f t="shared" si="298"/>
        <v>-1250</v>
      </c>
      <c r="QL40">
        <f t="shared" si="298"/>
        <v>-1240</v>
      </c>
      <c r="QM40">
        <f t="shared" si="298"/>
        <v>-1230</v>
      </c>
      <c r="QN40">
        <f t="shared" si="298"/>
        <v>-1220</v>
      </c>
      <c r="QO40">
        <f t="shared" si="298"/>
        <v>-1210</v>
      </c>
      <c r="QP40">
        <f t="shared" si="298"/>
        <v>-1200</v>
      </c>
      <c r="QQ40">
        <f t="shared" si="298"/>
        <v>-1190</v>
      </c>
      <c r="QR40">
        <f t="shared" si="298"/>
        <v>-1180</v>
      </c>
      <c r="QS40">
        <f t="shared" si="298"/>
        <v>-1170</v>
      </c>
      <c r="QT40">
        <f t="shared" si="298"/>
        <v>-1160</v>
      </c>
      <c r="QU40">
        <f t="shared" si="298"/>
        <v>-1150</v>
      </c>
      <c r="QV40">
        <f t="shared" si="298"/>
        <v>-1140</v>
      </c>
      <c r="QW40">
        <f t="shared" si="298"/>
        <v>-1130</v>
      </c>
      <c r="QX40">
        <f t="shared" si="298"/>
        <v>-1120</v>
      </c>
      <c r="QY40">
        <f t="shared" si="298"/>
        <v>-1110</v>
      </c>
      <c r="QZ40">
        <f t="shared" si="298"/>
        <v>-1100</v>
      </c>
      <c r="RA40">
        <f t="shared" si="298"/>
        <v>-1090</v>
      </c>
      <c r="RB40">
        <f t="shared" si="298"/>
        <v>-1080</v>
      </c>
      <c r="RC40">
        <f t="shared" si="298"/>
        <v>-1070</v>
      </c>
      <c r="RD40">
        <f t="shared" si="298"/>
        <v>-1060</v>
      </c>
      <c r="RE40">
        <f t="shared" si="298"/>
        <v>-1050</v>
      </c>
      <c r="RF40">
        <f t="shared" si="298"/>
        <v>-1040</v>
      </c>
      <c r="RG40">
        <f t="shared" si="298"/>
        <v>-1030</v>
      </c>
      <c r="RH40">
        <f t="shared" si="298"/>
        <v>-1020</v>
      </c>
      <c r="RI40">
        <f t="shared" si="298"/>
        <v>-1010</v>
      </c>
      <c r="RJ40">
        <f t="shared" si="298"/>
        <v>-1000</v>
      </c>
      <c r="RK40">
        <f t="shared" si="298"/>
        <v>-990</v>
      </c>
      <c r="RL40">
        <f t="shared" si="298"/>
        <v>-980</v>
      </c>
      <c r="RM40">
        <f t="shared" si="298"/>
        <v>-970</v>
      </c>
      <c r="RN40">
        <f t="shared" si="298"/>
        <v>-960</v>
      </c>
      <c r="RO40">
        <f t="shared" si="298"/>
        <v>-950</v>
      </c>
      <c r="RP40">
        <f t="shared" si="298"/>
        <v>-940</v>
      </c>
      <c r="RQ40">
        <f t="shared" si="298"/>
        <v>-930</v>
      </c>
      <c r="RR40">
        <f t="shared" si="298"/>
        <v>-920</v>
      </c>
      <c r="RS40">
        <f t="shared" si="298"/>
        <v>-910</v>
      </c>
      <c r="RT40">
        <f t="shared" si="298"/>
        <v>-900</v>
      </c>
      <c r="RU40">
        <f t="shared" si="298"/>
        <v>-890</v>
      </c>
      <c r="RV40">
        <f t="shared" si="298"/>
        <v>-880</v>
      </c>
      <c r="RW40">
        <f t="shared" si="298"/>
        <v>-870</v>
      </c>
      <c r="RX40">
        <f t="shared" si="298"/>
        <v>-860</v>
      </c>
      <c r="RY40">
        <f t="shared" si="298"/>
        <v>-850</v>
      </c>
      <c r="RZ40">
        <f t="shared" si="298"/>
        <v>-840</v>
      </c>
      <c r="SA40">
        <f t="shared" si="298"/>
        <v>-830</v>
      </c>
      <c r="SB40">
        <f t="shared" si="298"/>
        <v>-820</v>
      </c>
      <c r="SC40">
        <f t="shared" si="298"/>
        <v>-810</v>
      </c>
      <c r="SD40">
        <f t="shared" si="298"/>
        <v>-800</v>
      </c>
      <c r="SE40">
        <f t="shared" si="298"/>
        <v>-790</v>
      </c>
      <c r="SF40">
        <f t="shared" si="298"/>
        <v>-780</v>
      </c>
      <c r="SG40">
        <f t="shared" si="298"/>
        <v>-770</v>
      </c>
      <c r="SH40">
        <f t="shared" si="298"/>
        <v>-760</v>
      </c>
      <c r="SI40">
        <f t="shared" si="298"/>
        <v>-750</v>
      </c>
      <c r="SJ40">
        <f t="shared" si="298"/>
        <v>-740</v>
      </c>
      <c r="SK40">
        <f t="shared" si="298"/>
        <v>-730</v>
      </c>
      <c r="SL40">
        <f t="shared" si="298"/>
        <v>-720</v>
      </c>
      <c r="SM40">
        <f t="shared" si="298"/>
        <v>-710</v>
      </c>
      <c r="SN40">
        <f t="shared" si="298"/>
        <v>-700</v>
      </c>
      <c r="SO40">
        <f t="shared" si="298"/>
        <v>-690</v>
      </c>
      <c r="SP40">
        <f t="shared" si="298"/>
        <v>-680</v>
      </c>
      <c r="SQ40">
        <f t="shared" si="298"/>
        <v>-670</v>
      </c>
      <c r="SR40">
        <f t="shared" si="298"/>
        <v>-660</v>
      </c>
      <c r="SS40">
        <f t="shared" si="298"/>
        <v>-650</v>
      </c>
      <c r="ST40">
        <f t="shared" si="298"/>
        <v>-640</v>
      </c>
      <c r="SU40">
        <f t="shared" ref="SU40:VF40" si="299">SU26-2000</f>
        <v>-630</v>
      </c>
      <c r="SV40">
        <f t="shared" si="299"/>
        <v>-620</v>
      </c>
      <c r="SW40">
        <f t="shared" si="299"/>
        <v>-610</v>
      </c>
      <c r="SX40">
        <f t="shared" si="299"/>
        <v>-600</v>
      </c>
      <c r="SY40">
        <f t="shared" si="299"/>
        <v>-590</v>
      </c>
      <c r="SZ40">
        <f t="shared" si="299"/>
        <v>-580</v>
      </c>
      <c r="TA40">
        <f t="shared" si="299"/>
        <v>-570</v>
      </c>
      <c r="TB40">
        <f t="shared" si="299"/>
        <v>-560</v>
      </c>
      <c r="TC40">
        <f t="shared" si="299"/>
        <v>-550</v>
      </c>
      <c r="TD40">
        <f t="shared" si="299"/>
        <v>-540</v>
      </c>
      <c r="TE40">
        <f t="shared" si="299"/>
        <v>-530</v>
      </c>
      <c r="TF40">
        <f t="shared" si="299"/>
        <v>-520</v>
      </c>
      <c r="TG40">
        <f t="shared" si="299"/>
        <v>-510</v>
      </c>
      <c r="TH40">
        <f t="shared" si="299"/>
        <v>-500</v>
      </c>
      <c r="TI40">
        <f t="shared" si="299"/>
        <v>-490</v>
      </c>
      <c r="TJ40">
        <f t="shared" si="299"/>
        <v>-480</v>
      </c>
      <c r="TK40">
        <f t="shared" si="299"/>
        <v>-470</v>
      </c>
      <c r="TL40">
        <f t="shared" si="299"/>
        <v>-460</v>
      </c>
      <c r="TM40">
        <f t="shared" si="299"/>
        <v>-450</v>
      </c>
      <c r="TN40">
        <f t="shared" si="299"/>
        <v>-440</v>
      </c>
      <c r="TO40">
        <f t="shared" si="299"/>
        <v>-430</v>
      </c>
      <c r="TP40">
        <f t="shared" si="299"/>
        <v>-420</v>
      </c>
      <c r="TQ40">
        <f t="shared" si="299"/>
        <v>-410</v>
      </c>
      <c r="TR40">
        <f t="shared" si="299"/>
        <v>-400</v>
      </c>
      <c r="TS40">
        <f t="shared" si="299"/>
        <v>-390</v>
      </c>
      <c r="TT40">
        <f t="shared" si="299"/>
        <v>-380</v>
      </c>
      <c r="TU40">
        <f t="shared" si="299"/>
        <v>-379</v>
      </c>
      <c r="TV40">
        <f t="shared" si="299"/>
        <v>-378</v>
      </c>
      <c r="TW40">
        <f t="shared" ref="TW40" si="300">TW34-1600</f>
        <v>-3203.77</v>
      </c>
      <c r="TX40">
        <f t="shared" si="299"/>
        <v>-376</v>
      </c>
      <c r="TY40">
        <f t="shared" si="299"/>
        <v>-375</v>
      </c>
      <c r="TZ40">
        <f t="shared" si="299"/>
        <v>-374</v>
      </c>
      <c r="UA40">
        <f t="shared" si="299"/>
        <v>-373</v>
      </c>
      <c r="UB40">
        <f t="shared" si="299"/>
        <v>-372</v>
      </c>
      <c r="UC40">
        <f t="shared" si="299"/>
        <v>-371</v>
      </c>
      <c r="UD40">
        <f t="shared" si="299"/>
        <v>-370</v>
      </c>
      <c r="UE40">
        <f t="shared" si="299"/>
        <v>-369</v>
      </c>
      <c r="UF40">
        <f t="shared" si="299"/>
        <v>-368</v>
      </c>
      <c r="UG40">
        <f t="shared" si="299"/>
        <v>-367</v>
      </c>
      <c r="UH40">
        <f t="shared" si="299"/>
        <v>-366</v>
      </c>
      <c r="UI40">
        <f t="shared" si="299"/>
        <v>-365</v>
      </c>
      <c r="UJ40">
        <f t="shared" si="299"/>
        <v>-364</v>
      </c>
      <c r="UK40">
        <f t="shared" si="299"/>
        <v>-363</v>
      </c>
      <c r="UL40">
        <f t="shared" si="299"/>
        <v>-362</v>
      </c>
      <c r="UM40">
        <f t="shared" si="299"/>
        <v>-361</v>
      </c>
      <c r="UN40">
        <f t="shared" si="299"/>
        <v>-360</v>
      </c>
      <c r="UO40">
        <f t="shared" si="299"/>
        <v>-359</v>
      </c>
      <c r="UP40">
        <f t="shared" si="299"/>
        <v>-358</v>
      </c>
      <c r="UQ40">
        <f t="shared" si="299"/>
        <v>-357</v>
      </c>
      <c r="UR40">
        <f t="shared" si="299"/>
        <v>-356</v>
      </c>
      <c r="US40">
        <f t="shared" si="299"/>
        <v>-355</v>
      </c>
      <c r="UT40">
        <f t="shared" si="299"/>
        <v>-354</v>
      </c>
      <c r="UU40">
        <f t="shared" si="299"/>
        <v>-353</v>
      </c>
      <c r="UV40">
        <f t="shared" si="299"/>
        <v>-352</v>
      </c>
      <c r="UW40">
        <f t="shared" si="299"/>
        <v>-351</v>
      </c>
      <c r="UX40">
        <f t="shared" si="299"/>
        <v>-350</v>
      </c>
      <c r="UY40">
        <f t="shared" si="299"/>
        <v>-349</v>
      </c>
      <c r="UZ40">
        <f t="shared" si="299"/>
        <v>-348</v>
      </c>
      <c r="VA40">
        <f t="shared" si="299"/>
        <v>-347</v>
      </c>
      <c r="VB40">
        <f t="shared" si="299"/>
        <v>-346</v>
      </c>
      <c r="VC40">
        <f t="shared" si="299"/>
        <v>-345</v>
      </c>
      <c r="VD40">
        <f t="shared" si="299"/>
        <v>-344</v>
      </c>
      <c r="VE40">
        <f t="shared" si="299"/>
        <v>-343</v>
      </c>
      <c r="VF40">
        <f t="shared" si="299"/>
        <v>-342</v>
      </c>
      <c r="VG40">
        <f t="shared" ref="VG40:XR40" si="301">VG26-2000</f>
        <v>-341</v>
      </c>
      <c r="VH40">
        <f t="shared" si="301"/>
        <v>-340</v>
      </c>
      <c r="VI40">
        <f t="shared" si="301"/>
        <v>-339</v>
      </c>
      <c r="VJ40">
        <f t="shared" si="301"/>
        <v>-338</v>
      </c>
      <c r="VK40">
        <f t="shared" si="301"/>
        <v>-337</v>
      </c>
      <c r="VL40">
        <f t="shared" si="301"/>
        <v>-336</v>
      </c>
      <c r="VM40">
        <f t="shared" si="301"/>
        <v>-335</v>
      </c>
      <c r="VN40">
        <f t="shared" si="301"/>
        <v>-334</v>
      </c>
      <c r="VO40">
        <f t="shared" si="301"/>
        <v>-333</v>
      </c>
      <c r="VP40">
        <f t="shared" si="301"/>
        <v>-332</v>
      </c>
      <c r="VQ40">
        <f t="shared" si="301"/>
        <v>-331</v>
      </c>
      <c r="VR40">
        <f t="shared" si="301"/>
        <v>-330</v>
      </c>
      <c r="VS40">
        <f t="shared" si="301"/>
        <v>-329</v>
      </c>
      <c r="VT40">
        <f t="shared" si="301"/>
        <v>-328</v>
      </c>
      <c r="VU40">
        <f t="shared" si="301"/>
        <v>-327</v>
      </c>
      <c r="VV40">
        <f t="shared" si="301"/>
        <v>-326</v>
      </c>
      <c r="VW40">
        <f t="shared" si="301"/>
        <v>-325</v>
      </c>
      <c r="VX40">
        <f t="shared" si="301"/>
        <v>-324</v>
      </c>
      <c r="VY40">
        <f t="shared" si="301"/>
        <v>-323</v>
      </c>
      <c r="VZ40">
        <f t="shared" si="301"/>
        <v>-322</v>
      </c>
      <c r="WA40">
        <f t="shared" si="301"/>
        <v>-321</v>
      </c>
      <c r="WB40">
        <f t="shared" si="301"/>
        <v>-320</v>
      </c>
      <c r="WC40">
        <f t="shared" si="301"/>
        <v>-319</v>
      </c>
      <c r="WD40">
        <f t="shared" si="301"/>
        <v>-318</v>
      </c>
      <c r="WE40">
        <f t="shared" si="301"/>
        <v>-317</v>
      </c>
      <c r="WF40">
        <f t="shared" si="301"/>
        <v>-316</v>
      </c>
      <c r="WG40">
        <f t="shared" si="301"/>
        <v>-315</v>
      </c>
      <c r="WH40">
        <f t="shared" si="301"/>
        <v>-314</v>
      </c>
      <c r="WI40">
        <f t="shared" si="301"/>
        <v>-313</v>
      </c>
      <c r="WJ40">
        <f t="shared" si="301"/>
        <v>-312</v>
      </c>
      <c r="WK40">
        <f t="shared" si="301"/>
        <v>-311</v>
      </c>
      <c r="WL40">
        <f t="shared" si="301"/>
        <v>-310</v>
      </c>
      <c r="WM40">
        <f t="shared" si="301"/>
        <v>-309</v>
      </c>
      <c r="WN40">
        <f t="shared" si="301"/>
        <v>-308</v>
      </c>
      <c r="WO40">
        <f t="shared" si="301"/>
        <v>-307</v>
      </c>
      <c r="WP40">
        <f t="shared" si="301"/>
        <v>-306</v>
      </c>
      <c r="WQ40">
        <f t="shared" si="301"/>
        <v>-305</v>
      </c>
      <c r="WR40">
        <f t="shared" si="301"/>
        <v>-304</v>
      </c>
      <c r="WS40">
        <f t="shared" si="301"/>
        <v>-303</v>
      </c>
      <c r="WT40">
        <f t="shared" si="301"/>
        <v>-302</v>
      </c>
      <c r="WU40">
        <f t="shared" si="301"/>
        <v>-301</v>
      </c>
      <c r="WV40">
        <f t="shared" si="301"/>
        <v>-300</v>
      </c>
      <c r="WW40">
        <f t="shared" si="301"/>
        <v>-299</v>
      </c>
      <c r="WX40">
        <f t="shared" si="301"/>
        <v>-298</v>
      </c>
      <c r="WY40">
        <f t="shared" si="301"/>
        <v>-297</v>
      </c>
      <c r="WZ40">
        <f t="shared" si="301"/>
        <v>-296</v>
      </c>
      <c r="XA40">
        <f t="shared" si="301"/>
        <v>-295</v>
      </c>
      <c r="XB40">
        <f t="shared" si="301"/>
        <v>-294</v>
      </c>
      <c r="XC40">
        <f t="shared" si="301"/>
        <v>-293</v>
      </c>
      <c r="XD40">
        <f t="shared" si="301"/>
        <v>-292</v>
      </c>
      <c r="XE40">
        <f t="shared" si="301"/>
        <v>-291</v>
      </c>
      <c r="XF40">
        <f t="shared" si="301"/>
        <v>-290</v>
      </c>
      <c r="XG40">
        <f t="shared" si="301"/>
        <v>-289</v>
      </c>
      <c r="XH40">
        <f t="shared" si="301"/>
        <v>-288</v>
      </c>
      <c r="XI40">
        <f t="shared" si="301"/>
        <v>-287</v>
      </c>
      <c r="XJ40">
        <f t="shared" si="301"/>
        <v>-286</v>
      </c>
      <c r="XK40">
        <f t="shared" si="301"/>
        <v>-285</v>
      </c>
      <c r="XL40">
        <f t="shared" si="301"/>
        <v>-284</v>
      </c>
      <c r="XM40">
        <f t="shared" si="301"/>
        <v>-283</v>
      </c>
      <c r="XN40">
        <f t="shared" si="301"/>
        <v>-282</v>
      </c>
      <c r="XO40">
        <f t="shared" si="301"/>
        <v>-281</v>
      </c>
      <c r="XP40">
        <f t="shared" si="301"/>
        <v>-280</v>
      </c>
      <c r="XQ40">
        <f t="shared" si="301"/>
        <v>-279</v>
      </c>
      <c r="XR40">
        <f t="shared" si="301"/>
        <v>-278</v>
      </c>
      <c r="XS40">
        <f t="shared" ref="XS40:AAD40" si="302">XS26-2000</f>
        <v>-277</v>
      </c>
      <c r="XT40">
        <f t="shared" si="302"/>
        <v>-276</v>
      </c>
      <c r="XU40">
        <f t="shared" si="302"/>
        <v>-275</v>
      </c>
      <c r="XV40">
        <f t="shared" si="302"/>
        <v>-274</v>
      </c>
      <c r="XW40">
        <f t="shared" si="302"/>
        <v>-273</v>
      </c>
      <c r="XX40">
        <f t="shared" si="302"/>
        <v>-272</v>
      </c>
      <c r="XY40">
        <f t="shared" si="302"/>
        <v>-271</v>
      </c>
      <c r="XZ40">
        <f t="shared" si="302"/>
        <v>-270</v>
      </c>
      <c r="YA40">
        <f t="shared" si="302"/>
        <v>-269</v>
      </c>
      <c r="YB40">
        <f t="shared" si="302"/>
        <v>-268</v>
      </c>
      <c r="YC40">
        <f t="shared" si="302"/>
        <v>-267</v>
      </c>
      <c r="YD40">
        <f t="shared" si="302"/>
        <v>-266</v>
      </c>
      <c r="YE40">
        <f t="shared" si="302"/>
        <v>-265</v>
      </c>
      <c r="YF40">
        <f t="shared" si="302"/>
        <v>-264</v>
      </c>
      <c r="YG40">
        <f t="shared" si="302"/>
        <v>-263</v>
      </c>
      <c r="YH40">
        <f t="shared" si="302"/>
        <v>-262</v>
      </c>
      <c r="YI40">
        <f t="shared" si="302"/>
        <v>-261</v>
      </c>
      <c r="YJ40">
        <f t="shared" si="302"/>
        <v>-260</v>
      </c>
      <c r="YK40">
        <f t="shared" si="302"/>
        <v>-259</v>
      </c>
      <c r="YL40">
        <f t="shared" si="302"/>
        <v>-258</v>
      </c>
      <c r="YM40">
        <f t="shared" si="302"/>
        <v>-257</v>
      </c>
      <c r="YN40">
        <f t="shared" si="302"/>
        <v>-256</v>
      </c>
      <c r="YO40">
        <f t="shared" si="302"/>
        <v>-255</v>
      </c>
      <c r="YP40">
        <f t="shared" si="302"/>
        <v>-254</v>
      </c>
      <c r="YQ40">
        <f t="shared" si="302"/>
        <v>-253</v>
      </c>
      <c r="YR40">
        <f t="shared" si="302"/>
        <v>-252</v>
      </c>
      <c r="YS40">
        <f t="shared" si="302"/>
        <v>-251</v>
      </c>
      <c r="YT40">
        <f t="shared" si="302"/>
        <v>-250</v>
      </c>
      <c r="YU40">
        <f t="shared" si="302"/>
        <v>-249</v>
      </c>
      <c r="YV40">
        <f t="shared" si="302"/>
        <v>-248</v>
      </c>
      <c r="YW40">
        <f t="shared" si="302"/>
        <v>-247</v>
      </c>
      <c r="YX40">
        <f t="shared" si="302"/>
        <v>-246</v>
      </c>
      <c r="YY40">
        <f t="shared" si="302"/>
        <v>-245</v>
      </c>
      <c r="YZ40">
        <f t="shared" si="302"/>
        <v>-244</v>
      </c>
      <c r="ZA40">
        <f t="shared" si="302"/>
        <v>-243</v>
      </c>
      <c r="ZB40">
        <f t="shared" si="302"/>
        <v>-242</v>
      </c>
      <c r="ZC40">
        <f t="shared" si="302"/>
        <v>-241</v>
      </c>
      <c r="ZD40">
        <f t="shared" si="302"/>
        <v>-240</v>
      </c>
      <c r="ZE40">
        <f t="shared" si="302"/>
        <v>-239</v>
      </c>
      <c r="ZF40">
        <f t="shared" si="302"/>
        <v>-238</v>
      </c>
      <c r="ZG40">
        <f t="shared" si="302"/>
        <v>-237</v>
      </c>
      <c r="ZH40">
        <f t="shared" si="302"/>
        <v>-236</v>
      </c>
      <c r="ZI40">
        <f t="shared" si="302"/>
        <v>-235</v>
      </c>
      <c r="ZJ40">
        <f t="shared" si="302"/>
        <v>-234</v>
      </c>
      <c r="ZK40">
        <f t="shared" si="302"/>
        <v>-233</v>
      </c>
      <c r="ZL40">
        <f t="shared" si="302"/>
        <v>-232</v>
      </c>
      <c r="ZM40">
        <f t="shared" si="302"/>
        <v>-231</v>
      </c>
      <c r="ZN40">
        <f t="shared" si="302"/>
        <v>-230</v>
      </c>
      <c r="ZO40">
        <f t="shared" si="302"/>
        <v>-229</v>
      </c>
      <c r="ZP40">
        <f t="shared" si="302"/>
        <v>-228</v>
      </c>
      <c r="ZQ40">
        <f t="shared" si="302"/>
        <v>-227</v>
      </c>
      <c r="ZR40">
        <f t="shared" si="302"/>
        <v>-226</v>
      </c>
      <c r="ZS40">
        <f t="shared" si="302"/>
        <v>-225</v>
      </c>
      <c r="ZT40">
        <f t="shared" si="302"/>
        <v>-224</v>
      </c>
      <c r="ZU40">
        <f t="shared" si="302"/>
        <v>-223</v>
      </c>
      <c r="ZV40">
        <f t="shared" si="302"/>
        <v>-222</v>
      </c>
      <c r="ZW40">
        <f t="shared" si="302"/>
        <v>-221</v>
      </c>
      <c r="ZX40">
        <f t="shared" si="302"/>
        <v>-220</v>
      </c>
      <c r="ZY40">
        <f t="shared" si="302"/>
        <v>-219</v>
      </c>
      <c r="ZZ40">
        <f t="shared" si="302"/>
        <v>-218</v>
      </c>
      <c r="AAA40">
        <f t="shared" si="302"/>
        <v>-217</v>
      </c>
      <c r="AAB40">
        <f t="shared" si="302"/>
        <v>-216</v>
      </c>
      <c r="AAC40">
        <f t="shared" si="302"/>
        <v>-215</v>
      </c>
      <c r="AAD40">
        <f t="shared" si="302"/>
        <v>-214</v>
      </c>
      <c r="AAE40">
        <f t="shared" ref="AAE40:ACP40" si="303">AAE26-2000</f>
        <v>-213</v>
      </c>
      <c r="AAF40">
        <f t="shared" si="303"/>
        <v>-212</v>
      </c>
      <c r="AAG40">
        <f t="shared" si="303"/>
        <v>-211</v>
      </c>
      <c r="AAH40">
        <f t="shared" si="303"/>
        <v>-210</v>
      </c>
      <c r="AAI40">
        <f t="shared" si="303"/>
        <v>-209</v>
      </c>
      <c r="AAJ40">
        <f t="shared" si="303"/>
        <v>-208</v>
      </c>
      <c r="AAK40">
        <f t="shared" si="303"/>
        <v>-207</v>
      </c>
      <c r="AAL40">
        <f t="shared" si="303"/>
        <v>-206</v>
      </c>
      <c r="AAM40">
        <f t="shared" si="303"/>
        <v>-205</v>
      </c>
      <c r="AAN40">
        <f t="shared" si="303"/>
        <v>-204</v>
      </c>
      <c r="AAO40">
        <f t="shared" si="303"/>
        <v>-203</v>
      </c>
      <c r="AAP40">
        <f t="shared" si="303"/>
        <v>-202</v>
      </c>
      <c r="AAQ40">
        <f t="shared" si="303"/>
        <v>-201</v>
      </c>
      <c r="AAR40">
        <f t="shared" si="303"/>
        <v>-200</v>
      </c>
      <c r="AAS40">
        <f t="shared" si="303"/>
        <v>-199</v>
      </c>
      <c r="AAT40">
        <f t="shared" si="303"/>
        <v>-198</v>
      </c>
      <c r="AAU40">
        <f t="shared" si="303"/>
        <v>-197</v>
      </c>
      <c r="AAV40">
        <f t="shared" si="303"/>
        <v>-196</v>
      </c>
      <c r="AAW40">
        <f t="shared" si="303"/>
        <v>-195</v>
      </c>
      <c r="AAX40">
        <f t="shared" si="303"/>
        <v>-194</v>
      </c>
      <c r="AAY40">
        <f t="shared" si="303"/>
        <v>-193</v>
      </c>
      <c r="AAZ40">
        <f t="shared" si="303"/>
        <v>-192</v>
      </c>
      <c r="ABA40">
        <f t="shared" si="303"/>
        <v>-191</v>
      </c>
      <c r="ABB40">
        <f t="shared" si="303"/>
        <v>-190</v>
      </c>
      <c r="ABC40">
        <f t="shared" si="303"/>
        <v>-189</v>
      </c>
      <c r="ABD40">
        <f t="shared" si="303"/>
        <v>-188</v>
      </c>
      <c r="ABE40">
        <f t="shared" si="303"/>
        <v>-187</v>
      </c>
      <c r="ABF40">
        <f t="shared" si="303"/>
        <v>-186</v>
      </c>
      <c r="ABG40">
        <f t="shared" si="303"/>
        <v>-185</v>
      </c>
      <c r="ABH40">
        <f t="shared" si="303"/>
        <v>-184</v>
      </c>
      <c r="ABI40">
        <f t="shared" si="303"/>
        <v>-183</v>
      </c>
      <c r="ABJ40">
        <f t="shared" si="303"/>
        <v>-182</v>
      </c>
      <c r="ABK40">
        <f t="shared" si="303"/>
        <v>-181</v>
      </c>
      <c r="ABL40">
        <f t="shared" si="303"/>
        <v>-180</v>
      </c>
      <c r="ABM40">
        <f t="shared" si="303"/>
        <v>-179</v>
      </c>
      <c r="ABN40">
        <f t="shared" si="303"/>
        <v>-178</v>
      </c>
      <c r="ABO40">
        <f t="shared" si="303"/>
        <v>-177</v>
      </c>
      <c r="ABP40">
        <f t="shared" si="303"/>
        <v>-176</v>
      </c>
      <c r="ABQ40">
        <f t="shared" si="303"/>
        <v>-175</v>
      </c>
      <c r="ABR40">
        <f t="shared" si="303"/>
        <v>-174</v>
      </c>
      <c r="ABS40">
        <f t="shared" si="303"/>
        <v>-173</v>
      </c>
      <c r="ABT40">
        <f t="shared" si="303"/>
        <v>-172</v>
      </c>
      <c r="ABU40">
        <f t="shared" si="303"/>
        <v>-171</v>
      </c>
      <c r="ABV40">
        <f t="shared" si="303"/>
        <v>-170</v>
      </c>
      <c r="ABW40">
        <f t="shared" si="303"/>
        <v>-169</v>
      </c>
      <c r="ABX40">
        <f t="shared" si="303"/>
        <v>-168</v>
      </c>
      <c r="ABY40">
        <f t="shared" si="303"/>
        <v>-167</v>
      </c>
      <c r="ABZ40">
        <f t="shared" si="303"/>
        <v>-166</v>
      </c>
      <c r="ACA40">
        <f t="shared" si="303"/>
        <v>-165</v>
      </c>
      <c r="ACB40">
        <f t="shared" si="303"/>
        <v>-164</v>
      </c>
      <c r="ACC40">
        <f t="shared" si="303"/>
        <v>-163</v>
      </c>
      <c r="ACD40">
        <f t="shared" si="303"/>
        <v>-162</v>
      </c>
      <c r="ACE40">
        <f t="shared" si="303"/>
        <v>-161</v>
      </c>
      <c r="ACF40">
        <f t="shared" si="303"/>
        <v>-160</v>
      </c>
      <c r="ACG40">
        <f t="shared" si="303"/>
        <v>-159</v>
      </c>
      <c r="ACH40">
        <f t="shared" si="303"/>
        <v>-158</v>
      </c>
      <c r="ACI40">
        <f t="shared" si="303"/>
        <v>-157</v>
      </c>
      <c r="ACJ40">
        <f t="shared" si="303"/>
        <v>-156</v>
      </c>
      <c r="ACK40">
        <f t="shared" si="303"/>
        <v>-155</v>
      </c>
      <c r="ACL40">
        <f t="shared" si="303"/>
        <v>-154</v>
      </c>
      <c r="ACM40">
        <f t="shared" si="303"/>
        <v>-153</v>
      </c>
      <c r="ACN40">
        <f t="shared" si="303"/>
        <v>-152</v>
      </c>
      <c r="ACO40">
        <f t="shared" si="303"/>
        <v>-151</v>
      </c>
      <c r="ACP40">
        <f t="shared" si="303"/>
        <v>-150</v>
      </c>
      <c r="ACQ40">
        <f t="shared" ref="ACQ40:AFB40" si="304">ACQ26-2000</f>
        <v>-149</v>
      </c>
      <c r="ACR40">
        <f t="shared" si="304"/>
        <v>-148</v>
      </c>
      <c r="ACS40">
        <f t="shared" si="304"/>
        <v>-147</v>
      </c>
      <c r="ACT40">
        <f t="shared" si="304"/>
        <v>-146</v>
      </c>
      <c r="ACU40">
        <f t="shared" si="304"/>
        <v>-145</v>
      </c>
      <c r="ACV40">
        <f t="shared" si="304"/>
        <v>-144</v>
      </c>
      <c r="ACW40">
        <f t="shared" si="304"/>
        <v>-143</v>
      </c>
      <c r="ACX40">
        <f t="shared" si="304"/>
        <v>-142</v>
      </c>
      <c r="ACY40">
        <f t="shared" si="304"/>
        <v>-141</v>
      </c>
      <c r="ACZ40">
        <f t="shared" si="304"/>
        <v>-140</v>
      </c>
      <c r="ADA40">
        <f t="shared" si="304"/>
        <v>-139</v>
      </c>
      <c r="ADB40">
        <f t="shared" si="304"/>
        <v>-138</v>
      </c>
      <c r="ADC40">
        <f t="shared" si="304"/>
        <v>-137</v>
      </c>
      <c r="ADD40">
        <f t="shared" si="304"/>
        <v>-136</v>
      </c>
      <c r="ADE40">
        <f t="shared" si="304"/>
        <v>-135</v>
      </c>
      <c r="ADF40">
        <f t="shared" si="304"/>
        <v>-134</v>
      </c>
      <c r="ADG40">
        <f t="shared" si="304"/>
        <v>-133</v>
      </c>
      <c r="ADH40">
        <f t="shared" si="304"/>
        <v>-132</v>
      </c>
      <c r="ADI40">
        <f t="shared" si="304"/>
        <v>-131</v>
      </c>
      <c r="ADJ40">
        <f t="shared" si="304"/>
        <v>-130</v>
      </c>
      <c r="ADK40">
        <f t="shared" si="304"/>
        <v>-129</v>
      </c>
      <c r="ADL40">
        <f t="shared" si="304"/>
        <v>-128</v>
      </c>
      <c r="ADM40">
        <f t="shared" si="304"/>
        <v>-127</v>
      </c>
      <c r="ADN40">
        <f t="shared" si="304"/>
        <v>-126</v>
      </c>
      <c r="ADO40">
        <f t="shared" si="304"/>
        <v>-125</v>
      </c>
      <c r="ADP40">
        <f t="shared" si="304"/>
        <v>-124</v>
      </c>
      <c r="ADQ40">
        <f t="shared" si="304"/>
        <v>-123</v>
      </c>
      <c r="ADR40">
        <f t="shared" si="304"/>
        <v>-122</v>
      </c>
      <c r="ADS40">
        <f t="shared" si="304"/>
        <v>-121</v>
      </c>
      <c r="ADT40">
        <f t="shared" si="304"/>
        <v>-120</v>
      </c>
      <c r="ADU40">
        <f t="shared" si="304"/>
        <v>-119</v>
      </c>
      <c r="ADV40">
        <f t="shared" si="304"/>
        <v>-118</v>
      </c>
      <c r="ADW40">
        <f t="shared" si="304"/>
        <v>-117</v>
      </c>
      <c r="ADX40">
        <f t="shared" si="304"/>
        <v>-116</v>
      </c>
      <c r="ADY40">
        <f t="shared" si="304"/>
        <v>-115</v>
      </c>
      <c r="ADZ40">
        <f t="shared" si="304"/>
        <v>-114</v>
      </c>
      <c r="AEA40">
        <f t="shared" si="304"/>
        <v>-113</v>
      </c>
      <c r="AEB40">
        <f t="shared" si="304"/>
        <v>-112</v>
      </c>
      <c r="AEC40">
        <f t="shared" si="304"/>
        <v>-111</v>
      </c>
      <c r="AED40">
        <f t="shared" si="304"/>
        <v>-110</v>
      </c>
      <c r="AEE40">
        <f t="shared" si="304"/>
        <v>-109</v>
      </c>
      <c r="AEF40">
        <f t="shared" si="304"/>
        <v>-108</v>
      </c>
      <c r="AEG40">
        <f t="shared" si="304"/>
        <v>-107</v>
      </c>
      <c r="AEH40">
        <f t="shared" si="304"/>
        <v>-106</v>
      </c>
      <c r="AEI40">
        <f t="shared" si="304"/>
        <v>-105</v>
      </c>
      <c r="AEJ40">
        <f t="shared" si="304"/>
        <v>-104</v>
      </c>
      <c r="AEK40">
        <f t="shared" si="304"/>
        <v>-103</v>
      </c>
      <c r="AEL40">
        <f t="shared" si="304"/>
        <v>-102</v>
      </c>
      <c r="AEM40">
        <f t="shared" si="304"/>
        <v>-101</v>
      </c>
      <c r="AEN40">
        <f t="shared" si="304"/>
        <v>-100</v>
      </c>
      <c r="AEO40">
        <f t="shared" si="304"/>
        <v>-99</v>
      </c>
      <c r="AEP40">
        <f t="shared" si="304"/>
        <v>-98</v>
      </c>
      <c r="AEQ40">
        <f t="shared" si="304"/>
        <v>-97</v>
      </c>
      <c r="AER40">
        <f t="shared" si="304"/>
        <v>-96</v>
      </c>
      <c r="AES40">
        <f t="shared" si="304"/>
        <v>-95</v>
      </c>
      <c r="AET40">
        <f t="shared" si="304"/>
        <v>-94</v>
      </c>
      <c r="AEU40">
        <f t="shared" si="304"/>
        <v>-93</v>
      </c>
      <c r="AEV40">
        <f t="shared" si="304"/>
        <v>-92</v>
      </c>
      <c r="AEW40">
        <f t="shared" si="304"/>
        <v>-91</v>
      </c>
      <c r="AEX40">
        <f t="shared" si="304"/>
        <v>-90</v>
      </c>
      <c r="AEY40">
        <f t="shared" si="304"/>
        <v>-89</v>
      </c>
      <c r="AEZ40">
        <f t="shared" si="304"/>
        <v>-88</v>
      </c>
      <c r="AFA40">
        <f t="shared" si="304"/>
        <v>-87</v>
      </c>
      <c r="AFB40">
        <f t="shared" si="304"/>
        <v>-86</v>
      </c>
      <c r="AFC40">
        <f t="shared" ref="AFC40:AHN40" si="305">AFC26-2000</f>
        <v>-85</v>
      </c>
      <c r="AFD40">
        <f t="shared" si="305"/>
        <v>-84</v>
      </c>
      <c r="AFE40">
        <f t="shared" si="305"/>
        <v>-83</v>
      </c>
      <c r="AFF40">
        <f t="shared" si="305"/>
        <v>-82</v>
      </c>
      <c r="AFG40">
        <f t="shared" si="305"/>
        <v>-81</v>
      </c>
      <c r="AFH40">
        <f t="shared" si="305"/>
        <v>-80</v>
      </c>
      <c r="AFI40">
        <f t="shared" si="305"/>
        <v>-79</v>
      </c>
      <c r="AFJ40">
        <f t="shared" si="305"/>
        <v>-78</v>
      </c>
      <c r="AFK40">
        <f t="shared" si="305"/>
        <v>-77</v>
      </c>
      <c r="AFL40">
        <f t="shared" si="305"/>
        <v>-76</v>
      </c>
      <c r="AFM40">
        <f t="shared" si="305"/>
        <v>-75</v>
      </c>
      <c r="AFN40">
        <f t="shared" si="305"/>
        <v>-74</v>
      </c>
      <c r="AFO40">
        <f t="shared" si="305"/>
        <v>-73</v>
      </c>
      <c r="AFP40">
        <f t="shared" si="305"/>
        <v>-72</v>
      </c>
      <c r="AFQ40">
        <f t="shared" si="305"/>
        <v>-71</v>
      </c>
      <c r="AFR40">
        <f t="shared" si="305"/>
        <v>-70</v>
      </c>
      <c r="AFS40">
        <f t="shared" si="305"/>
        <v>-69</v>
      </c>
      <c r="AFT40">
        <f t="shared" si="305"/>
        <v>-68</v>
      </c>
      <c r="AFU40">
        <f t="shared" si="305"/>
        <v>-67</v>
      </c>
      <c r="AFV40">
        <f t="shared" si="305"/>
        <v>-66</v>
      </c>
      <c r="AFW40">
        <f t="shared" si="305"/>
        <v>-65</v>
      </c>
      <c r="AFX40">
        <f t="shared" si="305"/>
        <v>-64</v>
      </c>
      <c r="AFY40">
        <f t="shared" si="305"/>
        <v>-63</v>
      </c>
      <c r="AFZ40">
        <f t="shared" si="305"/>
        <v>-62</v>
      </c>
      <c r="AGA40">
        <f t="shared" si="305"/>
        <v>-61</v>
      </c>
      <c r="AGB40">
        <f t="shared" si="305"/>
        <v>-60</v>
      </c>
      <c r="AGC40">
        <f t="shared" si="305"/>
        <v>-59</v>
      </c>
      <c r="AGD40">
        <f t="shared" si="305"/>
        <v>-58</v>
      </c>
      <c r="AGE40">
        <f t="shared" si="305"/>
        <v>-57</v>
      </c>
      <c r="AGF40">
        <f t="shared" si="305"/>
        <v>-56</v>
      </c>
      <c r="AGG40">
        <f t="shared" si="305"/>
        <v>-55</v>
      </c>
      <c r="AGH40">
        <f t="shared" si="305"/>
        <v>-54</v>
      </c>
      <c r="AGI40">
        <f t="shared" si="305"/>
        <v>-53</v>
      </c>
      <c r="AGJ40">
        <f t="shared" si="305"/>
        <v>-52</v>
      </c>
      <c r="AGK40">
        <f t="shared" si="305"/>
        <v>-51</v>
      </c>
      <c r="AGL40">
        <f t="shared" si="305"/>
        <v>-50</v>
      </c>
      <c r="AGM40">
        <f t="shared" si="305"/>
        <v>-49</v>
      </c>
      <c r="AGN40">
        <f t="shared" si="305"/>
        <v>-48</v>
      </c>
      <c r="AGO40">
        <f t="shared" si="305"/>
        <v>-47</v>
      </c>
      <c r="AGP40">
        <f t="shared" si="305"/>
        <v>-46</v>
      </c>
      <c r="AGQ40">
        <f t="shared" si="305"/>
        <v>-45</v>
      </c>
      <c r="AGR40">
        <f t="shared" si="305"/>
        <v>-44</v>
      </c>
      <c r="AGS40">
        <f t="shared" si="305"/>
        <v>-43</v>
      </c>
      <c r="AGT40">
        <f t="shared" si="305"/>
        <v>-42</v>
      </c>
      <c r="AGU40">
        <f t="shared" si="305"/>
        <v>-41</v>
      </c>
      <c r="AGV40">
        <f t="shared" si="305"/>
        <v>-40</v>
      </c>
      <c r="AGW40">
        <f t="shared" si="305"/>
        <v>-39</v>
      </c>
      <c r="AGX40">
        <f t="shared" si="305"/>
        <v>-38</v>
      </c>
      <c r="AGY40">
        <f t="shared" si="305"/>
        <v>-37</v>
      </c>
      <c r="AGZ40">
        <f t="shared" si="305"/>
        <v>-36</v>
      </c>
      <c r="AHA40">
        <f t="shared" si="305"/>
        <v>-35</v>
      </c>
      <c r="AHB40">
        <f t="shared" si="305"/>
        <v>-34</v>
      </c>
      <c r="AHC40">
        <f t="shared" si="305"/>
        <v>-33</v>
      </c>
      <c r="AHD40">
        <f t="shared" si="305"/>
        <v>-32</v>
      </c>
      <c r="AHE40">
        <f t="shared" si="305"/>
        <v>-31</v>
      </c>
      <c r="AHF40">
        <f t="shared" si="305"/>
        <v>-30</v>
      </c>
      <c r="AHG40">
        <f t="shared" si="305"/>
        <v>-29</v>
      </c>
      <c r="AHH40">
        <f t="shared" si="305"/>
        <v>-28</v>
      </c>
      <c r="AHI40">
        <f t="shared" si="305"/>
        <v>-27</v>
      </c>
      <c r="AHJ40">
        <f t="shared" si="305"/>
        <v>-26</v>
      </c>
      <c r="AHK40">
        <f t="shared" si="305"/>
        <v>-25</v>
      </c>
      <c r="AHL40">
        <f t="shared" si="305"/>
        <v>-24</v>
      </c>
      <c r="AHM40">
        <f t="shared" si="305"/>
        <v>-23</v>
      </c>
      <c r="AHN40">
        <f t="shared" si="305"/>
        <v>-22</v>
      </c>
      <c r="AHO40">
        <f t="shared" ref="AHO40:AJZ40" si="306">AHO26-2000</f>
        <v>-21</v>
      </c>
      <c r="AHP40">
        <f t="shared" si="306"/>
        <v>-20</v>
      </c>
      <c r="AHQ40">
        <f t="shared" si="306"/>
        <v>-19</v>
      </c>
      <c r="AHR40">
        <f t="shared" si="306"/>
        <v>-18</v>
      </c>
      <c r="AHS40">
        <f t="shared" si="306"/>
        <v>-17</v>
      </c>
      <c r="AHT40">
        <f t="shared" si="306"/>
        <v>-16</v>
      </c>
      <c r="AHU40">
        <f t="shared" si="306"/>
        <v>-15</v>
      </c>
      <c r="AHV40">
        <f t="shared" si="306"/>
        <v>-14</v>
      </c>
      <c r="AHW40">
        <f t="shared" si="306"/>
        <v>-13</v>
      </c>
      <c r="AHX40">
        <f t="shared" si="306"/>
        <v>-12</v>
      </c>
      <c r="AHY40">
        <f t="shared" si="306"/>
        <v>-11</v>
      </c>
      <c r="AHZ40">
        <f t="shared" si="306"/>
        <v>-10</v>
      </c>
      <c r="AIA40">
        <f t="shared" si="306"/>
        <v>-9</v>
      </c>
      <c r="AIB40">
        <f t="shared" si="306"/>
        <v>-8</v>
      </c>
      <c r="AIC40">
        <f t="shared" si="306"/>
        <v>-7</v>
      </c>
      <c r="AID40">
        <f t="shared" si="306"/>
        <v>-6</v>
      </c>
      <c r="AIE40">
        <f t="shared" si="306"/>
        <v>-5</v>
      </c>
      <c r="AIF40">
        <f t="shared" si="306"/>
        <v>-4</v>
      </c>
      <c r="AIG40">
        <f t="shared" si="306"/>
        <v>-3</v>
      </c>
      <c r="AIH40">
        <f t="shared" si="306"/>
        <v>-2</v>
      </c>
      <c r="AII40">
        <f t="shared" si="306"/>
        <v>-1</v>
      </c>
      <c r="AIJ40">
        <f t="shared" si="306"/>
        <v>0</v>
      </c>
      <c r="AIK40">
        <f t="shared" si="306"/>
        <v>1</v>
      </c>
      <c r="AIL40">
        <f t="shared" si="306"/>
        <v>2</v>
      </c>
      <c r="AIM40">
        <f t="shared" si="306"/>
        <v>3</v>
      </c>
      <c r="AIN40">
        <f t="shared" si="306"/>
        <v>4</v>
      </c>
      <c r="AIO40">
        <f t="shared" si="306"/>
        <v>5</v>
      </c>
      <c r="AIP40">
        <f t="shared" si="306"/>
        <v>6</v>
      </c>
      <c r="AIQ40">
        <f t="shared" si="306"/>
        <v>7</v>
      </c>
      <c r="AIR40">
        <f t="shared" si="306"/>
        <v>8</v>
      </c>
      <c r="AIS40">
        <f t="shared" si="306"/>
        <v>9</v>
      </c>
      <c r="AIT40">
        <f t="shared" si="306"/>
        <v>10</v>
      </c>
      <c r="AIU40">
        <f t="shared" si="306"/>
        <v>20</v>
      </c>
      <c r="AIV40">
        <f t="shared" si="306"/>
        <v>30</v>
      </c>
      <c r="AIW40">
        <f t="shared" si="306"/>
        <v>40</v>
      </c>
      <c r="AIX40">
        <f t="shared" si="306"/>
        <v>50</v>
      </c>
      <c r="AIY40">
        <f t="shared" si="306"/>
        <v>60</v>
      </c>
      <c r="AIZ40">
        <f t="shared" si="306"/>
        <v>70</v>
      </c>
      <c r="AJA40">
        <f t="shared" si="306"/>
        <v>80</v>
      </c>
      <c r="AJB40">
        <f t="shared" si="306"/>
        <v>90</v>
      </c>
      <c r="AJC40">
        <f t="shared" si="306"/>
        <v>100</v>
      </c>
      <c r="AJD40">
        <f t="shared" si="306"/>
        <v>110</v>
      </c>
      <c r="AJE40">
        <f t="shared" si="306"/>
        <v>120</v>
      </c>
      <c r="AJF40">
        <f t="shared" si="306"/>
        <v>130</v>
      </c>
      <c r="AJG40">
        <f t="shared" si="306"/>
        <v>140</v>
      </c>
      <c r="AJH40">
        <f t="shared" si="306"/>
        <v>150</v>
      </c>
      <c r="AJI40">
        <f t="shared" si="306"/>
        <v>160</v>
      </c>
      <c r="AJJ40">
        <f t="shared" si="306"/>
        <v>170</v>
      </c>
      <c r="AJK40">
        <f t="shared" si="306"/>
        <v>180</v>
      </c>
      <c r="AJL40">
        <f t="shared" si="306"/>
        <v>190</v>
      </c>
      <c r="AJM40">
        <f t="shared" si="306"/>
        <v>200</v>
      </c>
      <c r="AJN40">
        <f t="shared" si="306"/>
        <v>210</v>
      </c>
      <c r="AJO40">
        <f t="shared" si="306"/>
        <v>220</v>
      </c>
      <c r="AJP40">
        <f t="shared" si="306"/>
        <v>230</v>
      </c>
      <c r="AJQ40">
        <f t="shared" si="306"/>
        <v>240</v>
      </c>
      <c r="AJR40">
        <f t="shared" si="306"/>
        <v>250</v>
      </c>
      <c r="AJS40">
        <f t="shared" si="306"/>
        <v>260</v>
      </c>
      <c r="AJT40">
        <f t="shared" si="306"/>
        <v>270</v>
      </c>
      <c r="AJU40">
        <f t="shared" si="306"/>
        <v>280</v>
      </c>
      <c r="AJV40">
        <f t="shared" si="306"/>
        <v>290</v>
      </c>
      <c r="AJW40">
        <f t="shared" si="306"/>
        <v>300</v>
      </c>
      <c r="AJX40">
        <f t="shared" si="306"/>
        <v>310</v>
      </c>
      <c r="AJY40">
        <f t="shared" si="306"/>
        <v>320</v>
      </c>
      <c r="AJZ40">
        <f t="shared" si="306"/>
        <v>330</v>
      </c>
      <c r="AKA40">
        <f t="shared" ref="AKA40:AML40" si="307">AKA26-2000</f>
        <v>340</v>
      </c>
      <c r="AKB40">
        <f t="shared" si="307"/>
        <v>350</v>
      </c>
      <c r="AKC40">
        <f t="shared" si="307"/>
        <v>360</v>
      </c>
      <c r="AKD40">
        <f t="shared" si="307"/>
        <v>370</v>
      </c>
      <c r="AKE40">
        <f t="shared" si="307"/>
        <v>380</v>
      </c>
      <c r="AKF40">
        <f t="shared" si="307"/>
        <v>390</v>
      </c>
      <c r="AKG40">
        <f t="shared" si="307"/>
        <v>400</v>
      </c>
      <c r="AKH40">
        <f t="shared" si="307"/>
        <v>410</v>
      </c>
      <c r="AKI40">
        <f t="shared" si="307"/>
        <v>420</v>
      </c>
      <c r="AKJ40">
        <f t="shared" si="307"/>
        <v>430</v>
      </c>
      <c r="AKK40">
        <f t="shared" si="307"/>
        <v>440</v>
      </c>
      <c r="AKL40">
        <f t="shared" si="307"/>
        <v>450</v>
      </c>
      <c r="AKM40">
        <f t="shared" si="307"/>
        <v>460</v>
      </c>
      <c r="AKN40">
        <f t="shared" si="307"/>
        <v>470</v>
      </c>
      <c r="AKO40">
        <f t="shared" si="307"/>
        <v>480</v>
      </c>
      <c r="AKP40">
        <f t="shared" si="307"/>
        <v>490</v>
      </c>
      <c r="AKQ40">
        <f t="shared" si="307"/>
        <v>500</v>
      </c>
      <c r="AKR40">
        <f t="shared" si="307"/>
        <v>510</v>
      </c>
      <c r="AKS40">
        <f t="shared" si="307"/>
        <v>520</v>
      </c>
      <c r="AKT40">
        <f t="shared" si="307"/>
        <v>530</v>
      </c>
      <c r="AKU40">
        <f t="shared" si="307"/>
        <v>540</v>
      </c>
      <c r="AKV40">
        <f t="shared" si="307"/>
        <v>550</v>
      </c>
      <c r="AKW40">
        <f t="shared" si="307"/>
        <v>560</v>
      </c>
      <c r="AKX40">
        <f t="shared" si="307"/>
        <v>570</v>
      </c>
      <c r="AKY40">
        <f t="shared" si="307"/>
        <v>580</v>
      </c>
      <c r="AKZ40">
        <f t="shared" si="307"/>
        <v>590</v>
      </c>
      <c r="ALA40">
        <f t="shared" si="307"/>
        <v>600</v>
      </c>
      <c r="ALB40">
        <f t="shared" si="307"/>
        <v>610</v>
      </c>
      <c r="ALC40">
        <f t="shared" si="307"/>
        <v>620</v>
      </c>
      <c r="ALD40">
        <f t="shared" si="307"/>
        <v>630</v>
      </c>
      <c r="ALE40">
        <f t="shared" si="307"/>
        <v>640</v>
      </c>
      <c r="ALF40">
        <f t="shared" si="307"/>
        <v>650</v>
      </c>
      <c r="ALG40">
        <f t="shared" si="307"/>
        <v>660</v>
      </c>
      <c r="ALH40">
        <f t="shared" si="307"/>
        <v>670</v>
      </c>
      <c r="ALI40">
        <f t="shared" si="307"/>
        <v>680</v>
      </c>
      <c r="ALJ40">
        <f t="shared" si="307"/>
        <v>690</v>
      </c>
      <c r="ALK40">
        <f t="shared" si="307"/>
        <v>700</v>
      </c>
      <c r="ALL40">
        <f t="shared" si="307"/>
        <v>710</v>
      </c>
      <c r="ALM40">
        <f t="shared" si="307"/>
        <v>720</v>
      </c>
      <c r="ALN40">
        <f t="shared" si="307"/>
        <v>730</v>
      </c>
      <c r="ALO40">
        <f t="shared" si="307"/>
        <v>740</v>
      </c>
      <c r="ALP40">
        <f t="shared" si="307"/>
        <v>750</v>
      </c>
      <c r="ALQ40">
        <f t="shared" si="307"/>
        <v>760</v>
      </c>
      <c r="ALR40">
        <f t="shared" si="307"/>
        <v>770</v>
      </c>
      <c r="ALS40">
        <f t="shared" si="307"/>
        <v>780</v>
      </c>
      <c r="ALT40">
        <f t="shared" si="307"/>
        <v>790</v>
      </c>
      <c r="ALU40">
        <f t="shared" si="307"/>
        <v>800</v>
      </c>
      <c r="ALV40">
        <f t="shared" si="307"/>
        <v>810</v>
      </c>
      <c r="ALW40">
        <f t="shared" si="307"/>
        <v>820</v>
      </c>
      <c r="ALX40">
        <f t="shared" si="307"/>
        <v>830</v>
      </c>
      <c r="ALY40">
        <f t="shared" si="307"/>
        <v>840</v>
      </c>
      <c r="ALZ40">
        <f t="shared" si="307"/>
        <v>850</v>
      </c>
      <c r="AMA40">
        <f t="shared" si="307"/>
        <v>860</v>
      </c>
      <c r="AMB40">
        <f t="shared" si="307"/>
        <v>870</v>
      </c>
      <c r="AMC40">
        <f t="shared" si="307"/>
        <v>880</v>
      </c>
      <c r="AMD40">
        <f t="shared" si="307"/>
        <v>890</v>
      </c>
      <c r="AME40">
        <f t="shared" si="307"/>
        <v>900</v>
      </c>
      <c r="AMF40">
        <f t="shared" si="307"/>
        <v>910</v>
      </c>
      <c r="AMG40">
        <f t="shared" si="307"/>
        <v>920</v>
      </c>
      <c r="AMH40">
        <f t="shared" si="307"/>
        <v>930</v>
      </c>
      <c r="AMI40">
        <f t="shared" si="307"/>
        <v>940</v>
      </c>
      <c r="AMJ40">
        <f t="shared" si="307"/>
        <v>950</v>
      </c>
      <c r="AMK40">
        <f t="shared" si="307"/>
        <v>960</v>
      </c>
      <c r="AML40">
        <f t="shared" si="307"/>
        <v>970</v>
      </c>
      <c r="AMM40">
        <f t="shared" ref="AMM40:AOX40" si="308">AMM26-2000</f>
        <v>980</v>
      </c>
      <c r="AMN40">
        <f t="shared" si="308"/>
        <v>990</v>
      </c>
      <c r="AMO40">
        <f t="shared" si="308"/>
        <v>1000</v>
      </c>
      <c r="AMP40">
        <f t="shared" si="308"/>
        <v>1010</v>
      </c>
      <c r="AMQ40">
        <f t="shared" si="308"/>
        <v>1020</v>
      </c>
      <c r="AMR40">
        <f t="shared" si="308"/>
        <v>1030</v>
      </c>
      <c r="AMS40">
        <f t="shared" si="308"/>
        <v>1040</v>
      </c>
      <c r="AMT40">
        <f t="shared" si="308"/>
        <v>1050</v>
      </c>
      <c r="AMU40">
        <f t="shared" si="308"/>
        <v>1060</v>
      </c>
      <c r="AMV40">
        <f t="shared" si="308"/>
        <v>1070</v>
      </c>
      <c r="AMW40">
        <f t="shared" si="308"/>
        <v>1080</v>
      </c>
      <c r="AMX40">
        <f t="shared" si="308"/>
        <v>1090</v>
      </c>
      <c r="AMY40">
        <f t="shared" si="308"/>
        <v>1100</v>
      </c>
      <c r="AMZ40">
        <f t="shared" si="308"/>
        <v>1110</v>
      </c>
      <c r="ANA40">
        <f t="shared" si="308"/>
        <v>1120</v>
      </c>
      <c r="ANB40">
        <f t="shared" si="308"/>
        <v>1130</v>
      </c>
      <c r="ANC40">
        <f t="shared" si="308"/>
        <v>1140</v>
      </c>
      <c r="AND40">
        <f t="shared" si="308"/>
        <v>1150</v>
      </c>
      <c r="ANE40">
        <f t="shared" si="308"/>
        <v>1160</v>
      </c>
      <c r="ANF40">
        <f t="shared" si="308"/>
        <v>1170</v>
      </c>
      <c r="ANG40">
        <f t="shared" si="308"/>
        <v>1180</v>
      </c>
      <c r="ANH40">
        <f t="shared" si="308"/>
        <v>1190</v>
      </c>
      <c r="ANI40">
        <f t="shared" si="308"/>
        <v>1200</v>
      </c>
      <c r="ANJ40">
        <f t="shared" si="308"/>
        <v>1210</v>
      </c>
      <c r="ANK40">
        <f t="shared" si="308"/>
        <v>1220</v>
      </c>
      <c r="ANL40">
        <f t="shared" si="308"/>
        <v>1230</v>
      </c>
      <c r="ANM40">
        <f t="shared" si="308"/>
        <v>1240</v>
      </c>
      <c r="ANN40">
        <f t="shared" si="308"/>
        <v>1250</v>
      </c>
      <c r="ANO40">
        <f t="shared" si="308"/>
        <v>1260</v>
      </c>
      <c r="ANP40">
        <f t="shared" si="308"/>
        <v>1270</v>
      </c>
      <c r="ANQ40">
        <f t="shared" si="308"/>
        <v>1280</v>
      </c>
      <c r="ANR40">
        <f t="shared" si="308"/>
        <v>1290</v>
      </c>
      <c r="ANS40">
        <f t="shared" si="308"/>
        <v>1300</v>
      </c>
      <c r="ANT40">
        <f t="shared" si="308"/>
        <v>1310</v>
      </c>
      <c r="ANU40">
        <f t="shared" si="308"/>
        <v>1320</v>
      </c>
      <c r="ANV40">
        <f t="shared" si="308"/>
        <v>1330</v>
      </c>
      <c r="ANW40">
        <f t="shared" si="308"/>
        <v>1340</v>
      </c>
      <c r="ANX40">
        <f t="shared" si="308"/>
        <v>1350</v>
      </c>
      <c r="ANY40">
        <f t="shared" si="308"/>
        <v>1360</v>
      </c>
      <c r="ANZ40">
        <f t="shared" si="308"/>
        <v>1370</v>
      </c>
      <c r="AOA40">
        <f t="shared" si="308"/>
        <v>1380</v>
      </c>
      <c r="AOB40">
        <f t="shared" si="308"/>
        <v>1390</v>
      </c>
      <c r="AOC40">
        <f t="shared" si="308"/>
        <v>1400</v>
      </c>
      <c r="AOD40">
        <f t="shared" si="308"/>
        <v>1410</v>
      </c>
      <c r="AOE40">
        <f t="shared" si="308"/>
        <v>1420</v>
      </c>
      <c r="AOF40">
        <f t="shared" si="308"/>
        <v>1430</v>
      </c>
      <c r="AOG40">
        <f t="shared" si="308"/>
        <v>1440</v>
      </c>
      <c r="AOH40">
        <f t="shared" si="308"/>
        <v>1450</v>
      </c>
      <c r="AOI40">
        <f t="shared" si="308"/>
        <v>1460</v>
      </c>
      <c r="AOJ40">
        <f t="shared" si="308"/>
        <v>1470</v>
      </c>
      <c r="AOK40">
        <f t="shared" si="308"/>
        <v>1480</v>
      </c>
      <c r="AOL40">
        <f t="shared" si="308"/>
        <v>1490</v>
      </c>
      <c r="AOM40">
        <f t="shared" si="308"/>
        <v>1500</v>
      </c>
      <c r="AON40">
        <f t="shared" si="308"/>
        <v>1510</v>
      </c>
      <c r="AOO40">
        <f t="shared" si="308"/>
        <v>1520</v>
      </c>
      <c r="AOP40">
        <f t="shared" si="308"/>
        <v>1530</v>
      </c>
      <c r="AOQ40">
        <f t="shared" si="308"/>
        <v>1540</v>
      </c>
      <c r="AOR40">
        <f t="shared" si="308"/>
        <v>1550</v>
      </c>
      <c r="AOS40">
        <f t="shared" si="308"/>
        <v>1560</v>
      </c>
      <c r="AOT40">
        <f t="shared" si="308"/>
        <v>1570</v>
      </c>
      <c r="AOU40">
        <f t="shared" si="308"/>
        <v>1580</v>
      </c>
      <c r="AOV40">
        <f t="shared" si="308"/>
        <v>1590</v>
      </c>
      <c r="AOW40">
        <f t="shared" si="308"/>
        <v>1600</v>
      </c>
      <c r="AOX40">
        <f t="shared" si="308"/>
        <v>1610</v>
      </c>
      <c r="AOY40">
        <f t="shared" ref="AOY40:AQK40" si="309">AOY26-2000</f>
        <v>1620</v>
      </c>
      <c r="AOZ40">
        <f t="shared" si="309"/>
        <v>1630</v>
      </c>
      <c r="APA40">
        <f t="shared" si="309"/>
        <v>1640</v>
      </c>
      <c r="APB40">
        <f t="shared" si="309"/>
        <v>1650</v>
      </c>
      <c r="APC40">
        <f t="shared" si="309"/>
        <v>1660</v>
      </c>
      <c r="APD40">
        <f t="shared" si="309"/>
        <v>1670</v>
      </c>
      <c r="APE40">
        <f t="shared" si="309"/>
        <v>1680</v>
      </c>
      <c r="APF40">
        <f t="shared" si="309"/>
        <v>1690</v>
      </c>
      <c r="APG40">
        <f t="shared" si="309"/>
        <v>1700</v>
      </c>
      <c r="APH40">
        <f t="shared" si="309"/>
        <v>1710</v>
      </c>
      <c r="API40">
        <f t="shared" si="309"/>
        <v>1720</v>
      </c>
      <c r="APJ40">
        <f t="shared" si="309"/>
        <v>1730</v>
      </c>
      <c r="APK40">
        <f t="shared" si="309"/>
        <v>1740</v>
      </c>
      <c r="APL40">
        <f t="shared" si="309"/>
        <v>1750</v>
      </c>
      <c r="APM40">
        <f t="shared" si="309"/>
        <v>1760</v>
      </c>
      <c r="APN40">
        <f t="shared" si="309"/>
        <v>1770</v>
      </c>
      <c r="APO40">
        <f t="shared" si="309"/>
        <v>1780</v>
      </c>
      <c r="APP40">
        <f t="shared" si="309"/>
        <v>1790</v>
      </c>
      <c r="APQ40">
        <f t="shared" si="309"/>
        <v>1800</v>
      </c>
      <c r="APR40">
        <f t="shared" si="309"/>
        <v>1810</v>
      </c>
      <c r="APS40">
        <f t="shared" si="309"/>
        <v>1820</v>
      </c>
      <c r="APT40">
        <f t="shared" si="309"/>
        <v>1830</v>
      </c>
      <c r="APU40">
        <f t="shared" si="309"/>
        <v>1840</v>
      </c>
      <c r="APV40">
        <f t="shared" si="309"/>
        <v>1850</v>
      </c>
      <c r="APW40">
        <f t="shared" si="309"/>
        <v>1860</v>
      </c>
      <c r="APX40">
        <f t="shared" si="309"/>
        <v>1870</v>
      </c>
      <c r="APY40">
        <f t="shared" si="309"/>
        <v>1880</v>
      </c>
      <c r="APZ40">
        <f t="shared" si="309"/>
        <v>1890</v>
      </c>
      <c r="AQA40">
        <f t="shared" si="309"/>
        <v>1900</v>
      </c>
      <c r="AQB40">
        <f t="shared" si="309"/>
        <v>1910</v>
      </c>
      <c r="AQC40">
        <f t="shared" si="309"/>
        <v>1920</v>
      </c>
      <c r="AQD40">
        <f t="shared" si="309"/>
        <v>1930</v>
      </c>
      <c r="AQE40">
        <f t="shared" si="309"/>
        <v>1940</v>
      </c>
      <c r="AQF40">
        <f t="shared" si="309"/>
        <v>1950</v>
      </c>
      <c r="AQG40">
        <f t="shared" si="309"/>
        <v>1960</v>
      </c>
      <c r="AQH40">
        <f t="shared" si="309"/>
        <v>1970</v>
      </c>
      <c r="AQI40">
        <f t="shared" si="309"/>
        <v>1980</v>
      </c>
      <c r="AQJ40">
        <f t="shared" si="309"/>
        <v>1990</v>
      </c>
      <c r="AQK40">
        <f t="shared" si="309"/>
        <v>2000</v>
      </c>
    </row>
    <row r="41" spans="1:1129">
      <c r="A41" t="s">
        <v>22</v>
      </c>
      <c r="B41">
        <f t="shared" ref="B41:BM41" si="310">B26/100-18.2</f>
        <v>-55.8</v>
      </c>
      <c r="C41">
        <f t="shared" si="310"/>
        <v>-55.7</v>
      </c>
      <c r="D41">
        <f t="shared" si="310"/>
        <v>-55.599999999999994</v>
      </c>
      <c r="E41">
        <f t="shared" si="310"/>
        <v>-55.5</v>
      </c>
      <c r="F41">
        <f t="shared" si="310"/>
        <v>-55.400000000000006</v>
      </c>
      <c r="G41">
        <f t="shared" si="310"/>
        <v>-55.3</v>
      </c>
      <c r="H41">
        <f t="shared" si="310"/>
        <v>-55.2</v>
      </c>
      <c r="I41">
        <f t="shared" si="310"/>
        <v>-55.099999999999994</v>
      </c>
      <c r="J41">
        <f t="shared" si="310"/>
        <v>-55</v>
      </c>
      <c r="K41">
        <f t="shared" si="310"/>
        <v>-54.900000000000006</v>
      </c>
      <c r="L41">
        <f t="shared" si="310"/>
        <v>-54.8</v>
      </c>
      <c r="M41">
        <f t="shared" si="310"/>
        <v>-54.7</v>
      </c>
      <c r="N41">
        <f t="shared" si="310"/>
        <v>-54.599999999999994</v>
      </c>
      <c r="O41">
        <f t="shared" si="310"/>
        <v>-54.5</v>
      </c>
      <c r="P41">
        <f t="shared" si="310"/>
        <v>-54.400000000000006</v>
      </c>
      <c r="Q41">
        <f t="shared" si="310"/>
        <v>-54.3</v>
      </c>
      <c r="R41">
        <f t="shared" si="310"/>
        <v>-54.2</v>
      </c>
      <c r="S41">
        <f t="shared" si="310"/>
        <v>-54.099999999999994</v>
      </c>
      <c r="T41">
        <f t="shared" si="310"/>
        <v>-54</v>
      </c>
      <c r="U41">
        <f t="shared" si="310"/>
        <v>-53.900000000000006</v>
      </c>
      <c r="V41">
        <f t="shared" si="310"/>
        <v>-53.8</v>
      </c>
      <c r="W41">
        <f t="shared" si="310"/>
        <v>-53.7</v>
      </c>
      <c r="X41">
        <f t="shared" si="310"/>
        <v>-53.599999999999994</v>
      </c>
      <c r="Y41">
        <f t="shared" si="310"/>
        <v>-53.5</v>
      </c>
      <c r="Z41">
        <f t="shared" si="310"/>
        <v>-53.400000000000006</v>
      </c>
      <c r="AA41">
        <f t="shared" si="310"/>
        <v>-53.3</v>
      </c>
      <c r="AB41">
        <f t="shared" si="310"/>
        <v>-53.2</v>
      </c>
      <c r="AC41">
        <f t="shared" si="310"/>
        <v>-53.099999999999994</v>
      </c>
      <c r="AD41">
        <f t="shared" si="310"/>
        <v>-53</v>
      </c>
      <c r="AE41">
        <f t="shared" si="310"/>
        <v>-52.900000000000006</v>
      </c>
      <c r="AF41">
        <f t="shared" si="310"/>
        <v>-52.8</v>
      </c>
      <c r="AG41">
        <f t="shared" si="310"/>
        <v>-52.7</v>
      </c>
      <c r="AH41">
        <f t="shared" si="310"/>
        <v>-52.599999999999994</v>
      </c>
      <c r="AI41">
        <f t="shared" si="310"/>
        <v>-52.5</v>
      </c>
      <c r="AJ41">
        <f t="shared" si="310"/>
        <v>-52.400000000000006</v>
      </c>
      <c r="AK41">
        <f t="shared" si="310"/>
        <v>-52.3</v>
      </c>
      <c r="AL41">
        <f t="shared" si="310"/>
        <v>-52.2</v>
      </c>
      <c r="AM41">
        <f t="shared" si="310"/>
        <v>-52.099999999999994</v>
      </c>
      <c r="AN41">
        <f t="shared" si="310"/>
        <v>-52</v>
      </c>
      <c r="AO41">
        <f t="shared" si="310"/>
        <v>-51.900000000000006</v>
      </c>
      <c r="AP41">
        <f t="shared" si="310"/>
        <v>-51.8</v>
      </c>
      <c r="AQ41">
        <f t="shared" si="310"/>
        <v>-51.7</v>
      </c>
      <c r="AR41">
        <f t="shared" si="310"/>
        <v>-51.599999999999994</v>
      </c>
      <c r="AS41">
        <f t="shared" si="310"/>
        <v>-51.5</v>
      </c>
      <c r="AT41">
        <f t="shared" si="310"/>
        <v>-51.400000000000006</v>
      </c>
      <c r="AU41">
        <f t="shared" si="310"/>
        <v>-51.3</v>
      </c>
      <c r="AV41">
        <f t="shared" si="310"/>
        <v>-51.2</v>
      </c>
      <c r="AW41">
        <f t="shared" si="310"/>
        <v>-51.099999999999994</v>
      </c>
      <c r="AX41">
        <f t="shared" si="310"/>
        <v>-51</v>
      </c>
      <c r="AY41">
        <f t="shared" si="310"/>
        <v>-50.900000000000006</v>
      </c>
      <c r="AZ41">
        <f t="shared" si="310"/>
        <v>-50.8</v>
      </c>
      <c r="BA41">
        <f t="shared" si="310"/>
        <v>-50.7</v>
      </c>
      <c r="BB41">
        <f t="shared" si="310"/>
        <v>-50.599999999999994</v>
      </c>
      <c r="BC41">
        <f t="shared" si="310"/>
        <v>-50.5</v>
      </c>
      <c r="BD41">
        <f t="shared" si="310"/>
        <v>-50.400000000000006</v>
      </c>
      <c r="BE41">
        <f t="shared" si="310"/>
        <v>-50.3</v>
      </c>
      <c r="BF41">
        <f t="shared" si="310"/>
        <v>-50.2</v>
      </c>
      <c r="BG41">
        <f t="shared" si="310"/>
        <v>-50.099999999999994</v>
      </c>
      <c r="BH41">
        <f t="shared" si="310"/>
        <v>-50</v>
      </c>
      <c r="BI41">
        <f t="shared" si="310"/>
        <v>-49.9</v>
      </c>
      <c r="BJ41">
        <f t="shared" si="310"/>
        <v>-49.8</v>
      </c>
      <c r="BK41">
        <f t="shared" si="310"/>
        <v>-49.7</v>
      </c>
      <c r="BL41">
        <f t="shared" si="310"/>
        <v>-49.599999999999994</v>
      </c>
      <c r="BM41">
        <f t="shared" si="310"/>
        <v>-49.5</v>
      </c>
      <c r="BN41">
        <f t="shared" ref="BN41:DY41" si="311">BN26/100-18.2</f>
        <v>-49.4</v>
      </c>
      <c r="BO41">
        <f t="shared" si="311"/>
        <v>-49.3</v>
      </c>
      <c r="BP41">
        <f t="shared" si="311"/>
        <v>-49.2</v>
      </c>
      <c r="BQ41">
        <f t="shared" si="311"/>
        <v>-49.099999999999994</v>
      </c>
      <c r="BR41">
        <f t="shared" si="311"/>
        <v>-49</v>
      </c>
      <c r="BS41">
        <f t="shared" si="311"/>
        <v>-48.9</v>
      </c>
      <c r="BT41">
        <f t="shared" si="311"/>
        <v>-48.8</v>
      </c>
      <c r="BU41">
        <f t="shared" si="311"/>
        <v>-48.7</v>
      </c>
      <c r="BV41">
        <f t="shared" si="311"/>
        <v>-48.599999999999994</v>
      </c>
      <c r="BW41">
        <f t="shared" si="311"/>
        <v>-48.5</v>
      </c>
      <c r="BX41">
        <f t="shared" si="311"/>
        <v>-48.4</v>
      </c>
      <c r="BY41">
        <f t="shared" si="311"/>
        <v>-48.3</v>
      </c>
      <c r="BZ41">
        <f t="shared" si="311"/>
        <v>-48.2</v>
      </c>
      <c r="CA41">
        <f t="shared" si="311"/>
        <v>-48.099999999999994</v>
      </c>
      <c r="CB41">
        <f t="shared" si="311"/>
        <v>-48</v>
      </c>
      <c r="CC41">
        <f t="shared" si="311"/>
        <v>-47.9</v>
      </c>
      <c r="CD41">
        <f t="shared" si="311"/>
        <v>-47.8</v>
      </c>
      <c r="CE41">
        <f t="shared" si="311"/>
        <v>-47.7</v>
      </c>
      <c r="CF41">
        <f t="shared" si="311"/>
        <v>-47.599999999999994</v>
      </c>
      <c r="CG41">
        <f t="shared" si="311"/>
        <v>-47.5</v>
      </c>
      <c r="CH41">
        <f t="shared" si="311"/>
        <v>-47.4</v>
      </c>
      <c r="CI41">
        <f t="shared" si="311"/>
        <v>-47.3</v>
      </c>
      <c r="CJ41">
        <f t="shared" si="311"/>
        <v>-47.2</v>
      </c>
      <c r="CK41">
        <f t="shared" si="311"/>
        <v>-47.099999999999994</v>
      </c>
      <c r="CL41">
        <f t="shared" si="311"/>
        <v>-47</v>
      </c>
      <c r="CM41">
        <f t="shared" si="311"/>
        <v>-46.9</v>
      </c>
      <c r="CN41">
        <f t="shared" si="311"/>
        <v>-46.8</v>
      </c>
      <c r="CO41">
        <f t="shared" si="311"/>
        <v>-46.7</v>
      </c>
      <c r="CP41">
        <f t="shared" si="311"/>
        <v>-46.599999999999994</v>
      </c>
      <c r="CQ41">
        <f t="shared" si="311"/>
        <v>-46.5</v>
      </c>
      <c r="CR41">
        <f t="shared" si="311"/>
        <v>-46.4</v>
      </c>
      <c r="CS41">
        <f t="shared" si="311"/>
        <v>-46.3</v>
      </c>
      <c r="CT41">
        <f t="shared" si="311"/>
        <v>-46.2</v>
      </c>
      <c r="CU41">
        <f t="shared" si="311"/>
        <v>-46.099999999999994</v>
      </c>
      <c r="CV41">
        <f t="shared" si="311"/>
        <v>-46</v>
      </c>
      <c r="CW41">
        <f t="shared" si="311"/>
        <v>-45.9</v>
      </c>
      <c r="CX41">
        <f t="shared" si="311"/>
        <v>-45.8</v>
      </c>
      <c r="CY41">
        <f t="shared" si="311"/>
        <v>-45.7</v>
      </c>
      <c r="CZ41">
        <f t="shared" si="311"/>
        <v>-45.599999999999994</v>
      </c>
      <c r="DA41">
        <f t="shared" si="311"/>
        <v>-45.5</v>
      </c>
      <c r="DB41">
        <f t="shared" si="311"/>
        <v>-45.4</v>
      </c>
      <c r="DC41">
        <f t="shared" si="311"/>
        <v>-45.3</v>
      </c>
      <c r="DD41">
        <f t="shared" si="311"/>
        <v>-45.2</v>
      </c>
      <c r="DE41">
        <f t="shared" si="311"/>
        <v>-45.099999999999994</v>
      </c>
      <c r="DF41">
        <f t="shared" si="311"/>
        <v>-45</v>
      </c>
      <c r="DG41">
        <f t="shared" si="311"/>
        <v>-44.9</v>
      </c>
      <c r="DH41">
        <f t="shared" si="311"/>
        <v>-44.8</v>
      </c>
      <c r="DI41">
        <f t="shared" si="311"/>
        <v>-44.7</v>
      </c>
      <c r="DJ41">
        <f t="shared" si="311"/>
        <v>-44.599999999999994</v>
      </c>
      <c r="DK41">
        <f t="shared" si="311"/>
        <v>-44.5</v>
      </c>
      <c r="DL41">
        <f t="shared" si="311"/>
        <v>-44.4</v>
      </c>
      <c r="DM41">
        <f t="shared" si="311"/>
        <v>-44.3</v>
      </c>
      <c r="DN41">
        <f t="shared" si="311"/>
        <v>-44.2</v>
      </c>
      <c r="DO41">
        <f t="shared" si="311"/>
        <v>-44.099999999999994</v>
      </c>
      <c r="DP41">
        <f t="shared" si="311"/>
        <v>-44</v>
      </c>
      <c r="DQ41">
        <f t="shared" si="311"/>
        <v>-43.9</v>
      </c>
      <c r="DR41">
        <f t="shared" si="311"/>
        <v>-43.8</v>
      </c>
      <c r="DS41">
        <f t="shared" si="311"/>
        <v>-43.7</v>
      </c>
      <c r="DT41">
        <f t="shared" si="311"/>
        <v>-43.599999999999994</v>
      </c>
      <c r="DU41">
        <f t="shared" si="311"/>
        <v>-43.5</v>
      </c>
      <c r="DV41">
        <f t="shared" si="311"/>
        <v>-43.4</v>
      </c>
      <c r="DW41">
        <f t="shared" si="311"/>
        <v>-43.3</v>
      </c>
      <c r="DX41">
        <f t="shared" si="311"/>
        <v>-43.2</v>
      </c>
      <c r="DY41">
        <f t="shared" si="311"/>
        <v>-43.099999999999994</v>
      </c>
      <c r="DZ41">
        <f t="shared" ref="DZ41:GK41" si="312">DZ26/100-18.2</f>
        <v>-43</v>
      </c>
      <c r="EA41">
        <f t="shared" si="312"/>
        <v>-42.9</v>
      </c>
      <c r="EB41">
        <f t="shared" si="312"/>
        <v>-42.8</v>
      </c>
      <c r="EC41">
        <f t="shared" si="312"/>
        <v>-42.7</v>
      </c>
      <c r="ED41">
        <f t="shared" si="312"/>
        <v>-42.599999999999994</v>
      </c>
      <c r="EE41">
        <f t="shared" si="312"/>
        <v>-42.5</v>
      </c>
      <c r="EF41">
        <f t="shared" si="312"/>
        <v>-42.4</v>
      </c>
      <c r="EG41">
        <f t="shared" si="312"/>
        <v>-42.3</v>
      </c>
      <c r="EH41">
        <f t="shared" si="312"/>
        <v>-42.2</v>
      </c>
      <c r="EI41">
        <f t="shared" si="312"/>
        <v>-42.099999999999994</v>
      </c>
      <c r="EJ41">
        <f t="shared" si="312"/>
        <v>-42</v>
      </c>
      <c r="EK41">
        <f t="shared" si="312"/>
        <v>-41.9</v>
      </c>
      <c r="EL41">
        <f t="shared" si="312"/>
        <v>-41.8</v>
      </c>
      <c r="EM41">
        <f t="shared" si="312"/>
        <v>-41.7</v>
      </c>
      <c r="EN41">
        <f t="shared" si="312"/>
        <v>-41.599999999999994</v>
      </c>
      <c r="EO41">
        <f t="shared" si="312"/>
        <v>-41.5</v>
      </c>
      <c r="EP41">
        <f t="shared" si="312"/>
        <v>-41.4</v>
      </c>
      <c r="EQ41">
        <f t="shared" si="312"/>
        <v>-41.3</v>
      </c>
      <c r="ER41">
        <f t="shared" si="312"/>
        <v>-41.2</v>
      </c>
      <c r="ES41">
        <f t="shared" si="312"/>
        <v>-41.099999999999994</v>
      </c>
      <c r="ET41">
        <f t="shared" si="312"/>
        <v>-41</v>
      </c>
      <c r="EU41">
        <f t="shared" si="312"/>
        <v>-40.9</v>
      </c>
      <c r="EV41">
        <f t="shared" si="312"/>
        <v>-40.799999999999997</v>
      </c>
      <c r="EW41">
        <f t="shared" si="312"/>
        <v>-40.700000000000003</v>
      </c>
      <c r="EX41">
        <f t="shared" si="312"/>
        <v>-40.599999999999994</v>
      </c>
      <c r="EY41">
        <f t="shared" si="312"/>
        <v>-40.5</v>
      </c>
      <c r="EZ41">
        <f t="shared" si="312"/>
        <v>-40.4</v>
      </c>
      <c r="FA41">
        <f t="shared" si="312"/>
        <v>-40.299999999999997</v>
      </c>
      <c r="FB41">
        <f t="shared" si="312"/>
        <v>-40.200000000000003</v>
      </c>
      <c r="FC41">
        <f t="shared" si="312"/>
        <v>-40.099999999999994</v>
      </c>
      <c r="FD41">
        <f t="shared" si="312"/>
        <v>-40</v>
      </c>
      <c r="FE41">
        <f t="shared" si="312"/>
        <v>-39.9</v>
      </c>
      <c r="FF41">
        <f t="shared" si="312"/>
        <v>-39.799999999999997</v>
      </c>
      <c r="FG41">
        <f t="shared" si="312"/>
        <v>-39.700000000000003</v>
      </c>
      <c r="FH41">
        <f t="shared" si="312"/>
        <v>-39.599999999999994</v>
      </c>
      <c r="FI41">
        <f t="shared" si="312"/>
        <v>-39.5</v>
      </c>
      <c r="FJ41">
        <f t="shared" si="312"/>
        <v>-39.4</v>
      </c>
      <c r="FK41">
        <f t="shared" si="312"/>
        <v>-39.299999999999997</v>
      </c>
      <c r="FL41">
        <f t="shared" si="312"/>
        <v>-39.200000000000003</v>
      </c>
      <c r="FM41">
        <f t="shared" si="312"/>
        <v>-39.099999999999994</v>
      </c>
      <c r="FN41">
        <f t="shared" si="312"/>
        <v>-39</v>
      </c>
      <c r="FO41">
        <f t="shared" si="312"/>
        <v>-38.9</v>
      </c>
      <c r="FP41">
        <f t="shared" si="312"/>
        <v>-38.799999999999997</v>
      </c>
      <c r="FQ41">
        <f t="shared" si="312"/>
        <v>-38.700000000000003</v>
      </c>
      <c r="FR41">
        <f t="shared" si="312"/>
        <v>-38.599999999999994</v>
      </c>
      <c r="FS41">
        <f t="shared" si="312"/>
        <v>-38.5</v>
      </c>
      <c r="FT41">
        <f t="shared" si="312"/>
        <v>-38.4</v>
      </c>
      <c r="FU41">
        <f t="shared" si="312"/>
        <v>-38.299999999999997</v>
      </c>
      <c r="FV41">
        <f t="shared" si="312"/>
        <v>-38.200000000000003</v>
      </c>
      <c r="FW41">
        <f t="shared" si="312"/>
        <v>-38.099999999999994</v>
      </c>
      <c r="FX41">
        <f t="shared" si="312"/>
        <v>-38</v>
      </c>
      <c r="FY41">
        <f t="shared" si="312"/>
        <v>-37.9</v>
      </c>
      <c r="FZ41">
        <f t="shared" si="312"/>
        <v>-37.799999999999997</v>
      </c>
      <c r="GA41">
        <f t="shared" si="312"/>
        <v>-37.700000000000003</v>
      </c>
      <c r="GB41">
        <f t="shared" si="312"/>
        <v>-37.599999999999994</v>
      </c>
      <c r="GC41">
        <f t="shared" si="312"/>
        <v>-37.5</v>
      </c>
      <c r="GD41">
        <f t="shared" si="312"/>
        <v>-37.4</v>
      </c>
      <c r="GE41">
        <f t="shared" si="312"/>
        <v>-37.299999999999997</v>
      </c>
      <c r="GF41">
        <f t="shared" si="312"/>
        <v>-37.200000000000003</v>
      </c>
      <c r="GG41">
        <f t="shared" si="312"/>
        <v>-37.099999999999994</v>
      </c>
      <c r="GH41">
        <f t="shared" si="312"/>
        <v>-37</v>
      </c>
      <c r="GI41">
        <f t="shared" si="312"/>
        <v>-36.9</v>
      </c>
      <c r="GJ41">
        <f t="shared" si="312"/>
        <v>-36.799999999999997</v>
      </c>
      <c r="GK41">
        <f t="shared" si="312"/>
        <v>-36.700000000000003</v>
      </c>
      <c r="GL41">
        <f t="shared" ref="GL41:IW41" si="313">GL26/100-18.2</f>
        <v>-36.599999999999994</v>
      </c>
      <c r="GM41">
        <f t="shared" si="313"/>
        <v>-36.5</v>
      </c>
      <c r="GN41">
        <f t="shared" si="313"/>
        <v>-36.4</v>
      </c>
      <c r="GO41">
        <f t="shared" si="313"/>
        <v>-36.299999999999997</v>
      </c>
      <c r="GP41">
        <f t="shared" si="313"/>
        <v>-36.200000000000003</v>
      </c>
      <c r="GQ41">
        <f t="shared" si="313"/>
        <v>-36.099999999999994</v>
      </c>
      <c r="GR41">
        <f t="shared" si="313"/>
        <v>-36</v>
      </c>
      <c r="GS41">
        <f t="shared" si="313"/>
        <v>-35.9</v>
      </c>
      <c r="GT41">
        <f t="shared" si="313"/>
        <v>-35.799999999999997</v>
      </c>
      <c r="GU41">
        <f t="shared" si="313"/>
        <v>-35.700000000000003</v>
      </c>
      <c r="GV41">
        <f t="shared" si="313"/>
        <v>-35.599999999999994</v>
      </c>
      <c r="GW41">
        <f t="shared" si="313"/>
        <v>-35.5</v>
      </c>
      <c r="GX41">
        <f t="shared" si="313"/>
        <v>-35.4</v>
      </c>
      <c r="GY41">
        <f t="shared" si="313"/>
        <v>-35.299999999999997</v>
      </c>
      <c r="GZ41">
        <f t="shared" si="313"/>
        <v>-35.200000000000003</v>
      </c>
      <c r="HA41">
        <f t="shared" si="313"/>
        <v>-35.099999999999994</v>
      </c>
      <c r="HB41">
        <f t="shared" si="313"/>
        <v>-35</v>
      </c>
      <c r="HC41">
        <f t="shared" si="313"/>
        <v>-34.9</v>
      </c>
      <c r="HD41">
        <f t="shared" si="313"/>
        <v>-34.799999999999997</v>
      </c>
      <c r="HE41">
        <f t="shared" si="313"/>
        <v>-34.700000000000003</v>
      </c>
      <c r="HF41">
        <f t="shared" si="313"/>
        <v>-34.599999999999994</v>
      </c>
      <c r="HG41">
        <f t="shared" si="313"/>
        <v>-34.5</v>
      </c>
      <c r="HH41">
        <f t="shared" si="313"/>
        <v>-34.4</v>
      </c>
      <c r="HI41">
        <f t="shared" si="313"/>
        <v>-34.299999999999997</v>
      </c>
      <c r="HJ41">
        <f t="shared" si="313"/>
        <v>-34.200000000000003</v>
      </c>
      <c r="HK41">
        <f t="shared" si="313"/>
        <v>-34.1</v>
      </c>
      <c r="HL41">
        <f t="shared" si="313"/>
        <v>-34</v>
      </c>
      <c r="HM41">
        <f t="shared" si="313"/>
        <v>-33.9</v>
      </c>
      <c r="HN41">
        <f t="shared" si="313"/>
        <v>-33.799999999999997</v>
      </c>
      <c r="HO41">
        <f t="shared" si="313"/>
        <v>-33.700000000000003</v>
      </c>
      <c r="HP41">
        <f t="shared" si="313"/>
        <v>-33.6</v>
      </c>
      <c r="HQ41">
        <f t="shared" si="313"/>
        <v>-33.5</v>
      </c>
      <c r="HR41">
        <f t="shared" si="313"/>
        <v>-33.4</v>
      </c>
      <c r="HS41">
        <f t="shared" si="313"/>
        <v>-33.299999999999997</v>
      </c>
      <c r="HT41">
        <f t="shared" si="313"/>
        <v>-33.200000000000003</v>
      </c>
      <c r="HU41">
        <f t="shared" si="313"/>
        <v>-33.1</v>
      </c>
      <c r="HV41">
        <f t="shared" si="313"/>
        <v>-33</v>
      </c>
      <c r="HW41">
        <f t="shared" si="313"/>
        <v>-32.9</v>
      </c>
      <c r="HX41">
        <f t="shared" si="313"/>
        <v>-32.799999999999997</v>
      </c>
      <c r="HY41">
        <f t="shared" si="313"/>
        <v>-32.700000000000003</v>
      </c>
      <c r="HZ41">
        <f t="shared" si="313"/>
        <v>-32.6</v>
      </c>
      <c r="IA41">
        <f t="shared" si="313"/>
        <v>-32.5</v>
      </c>
      <c r="IB41">
        <f t="shared" si="313"/>
        <v>-32.4</v>
      </c>
      <c r="IC41">
        <f t="shared" si="313"/>
        <v>-32.299999999999997</v>
      </c>
      <c r="ID41">
        <f t="shared" si="313"/>
        <v>-32.200000000000003</v>
      </c>
      <c r="IE41">
        <f t="shared" si="313"/>
        <v>-32.1</v>
      </c>
      <c r="IF41">
        <f t="shared" si="313"/>
        <v>-32</v>
      </c>
      <c r="IG41">
        <f t="shared" si="313"/>
        <v>-31.9</v>
      </c>
      <c r="IH41">
        <f t="shared" si="313"/>
        <v>-31.799999999999997</v>
      </c>
      <c r="II41">
        <f t="shared" si="313"/>
        <v>-31.7</v>
      </c>
      <c r="IJ41">
        <f t="shared" si="313"/>
        <v>-31.6</v>
      </c>
      <c r="IK41">
        <f t="shared" si="313"/>
        <v>-31.5</v>
      </c>
      <c r="IL41">
        <f t="shared" si="313"/>
        <v>-31.4</v>
      </c>
      <c r="IM41">
        <f t="shared" si="313"/>
        <v>-31.299999999999997</v>
      </c>
      <c r="IN41">
        <f t="shared" si="313"/>
        <v>-31.2</v>
      </c>
      <c r="IO41">
        <f t="shared" si="313"/>
        <v>-31.1</v>
      </c>
      <c r="IP41">
        <f t="shared" si="313"/>
        <v>-31</v>
      </c>
      <c r="IQ41">
        <f t="shared" si="313"/>
        <v>-30.9</v>
      </c>
      <c r="IR41">
        <f t="shared" si="313"/>
        <v>-30.799999999999997</v>
      </c>
      <c r="IS41">
        <f t="shared" si="313"/>
        <v>-30.7</v>
      </c>
      <c r="IT41">
        <f t="shared" si="313"/>
        <v>-30.6</v>
      </c>
      <c r="IU41">
        <f t="shared" si="313"/>
        <v>-30.5</v>
      </c>
      <c r="IV41">
        <f t="shared" si="313"/>
        <v>-30.4</v>
      </c>
      <c r="IW41">
        <f t="shared" si="313"/>
        <v>-30.299999999999997</v>
      </c>
      <c r="IX41">
        <f t="shared" ref="IX41:LI41" si="314">IX26/100-18.2</f>
        <v>-30.2</v>
      </c>
      <c r="IY41">
        <f t="shared" si="314"/>
        <v>-30.1</v>
      </c>
      <c r="IZ41">
        <f t="shared" si="314"/>
        <v>-30</v>
      </c>
      <c r="JA41">
        <f t="shared" si="314"/>
        <v>-29.9</v>
      </c>
      <c r="JB41">
        <f t="shared" si="314"/>
        <v>-29.799999999999997</v>
      </c>
      <c r="JC41">
        <f t="shared" si="314"/>
        <v>-29.7</v>
      </c>
      <c r="JD41">
        <f t="shared" si="314"/>
        <v>-29.6</v>
      </c>
      <c r="JE41">
        <f t="shared" si="314"/>
        <v>-29.5</v>
      </c>
      <c r="JF41">
        <f t="shared" si="314"/>
        <v>-29.4</v>
      </c>
      <c r="JG41">
        <f t="shared" si="314"/>
        <v>-29.299999999999997</v>
      </c>
      <c r="JH41">
        <f t="shared" si="314"/>
        <v>-29.2</v>
      </c>
      <c r="JI41">
        <f t="shared" si="314"/>
        <v>-29.1</v>
      </c>
      <c r="JJ41">
        <f t="shared" si="314"/>
        <v>-29</v>
      </c>
      <c r="JK41">
        <f t="shared" si="314"/>
        <v>-28.9</v>
      </c>
      <c r="JL41">
        <f t="shared" si="314"/>
        <v>-28.799999999999997</v>
      </c>
      <c r="JM41">
        <f t="shared" si="314"/>
        <v>-28.7</v>
      </c>
      <c r="JN41">
        <f t="shared" si="314"/>
        <v>-28.6</v>
      </c>
      <c r="JO41">
        <f t="shared" si="314"/>
        <v>-28.5</v>
      </c>
      <c r="JP41">
        <f t="shared" si="314"/>
        <v>-28.4</v>
      </c>
      <c r="JQ41">
        <f t="shared" si="314"/>
        <v>-28.299999999999997</v>
      </c>
      <c r="JR41">
        <f t="shared" si="314"/>
        <v>-28.2</v>
      </c>
      <c r="JS41">
        <f t="shared" si="314"/>
        <v>-28.1</v>
      </c>
      <c r="JT41">
        <f t="shared" si="314"/>
        <v>-28</v>
      </c>
      <c r="JU41">
        <f t="shared" si="314"/>
        <v>-27.9</v>
      </c>
      <c r="JV41">
        <f t="shared" si="314"/>
        <v>-27.799999999999997</v>
      </c>
      <c r="JW41">
        <f t="shared" si="314"/>
        <v>-27.7</v>
      </c>
      <c r="JX41">
        <f t="shared" si="314"/>
        <v>-27.6</v>
      </c>
      <c r="JY41">
        <f t="shared" si="314"/>
        <v>-27.5</v>
      </c>
      <c r="JZ41">
        <f t="shared" si="314"/>
        <v>-27.4</v>
      </c>
      <c r="KA41">
        <f t="shared" si="314"/>
        <v>-27.299999999999997</v>
      </c>
      <c r="KB41">
        <f t="shared" si="314"/>
        <v>-27.2</v>
      </c>
      <c r="KC41">
        <f t="shared" si="314"/>
        <v>-27.1</v>
      </c>
      <c r="KD41">
        <f t="shared" si="314"/>
        <v>-27</v>
      </c>
      <c r="KE41">
        <f t="shared" si="314"/>
        <v>-26.9</v>
      </c>
      <c r="KF41">
        <f t="shared" si="314"/>
        <v>-26.799999999999997</v>
      </c>
      <c r="KG41">
        <f t="shared" si="314"/>
        <v>-26.7</v>
      </c>
      <c r="KH41">
        <f t="shared" si="314"/>
        <v>-26.6</v>
      </c>
      <c r="KI41">
        <f t="shared" si="314"/>
        <v>-26.5</v>
      </c>
      <c r="KJ41">
        <f t="shared" si="314"/>
        <v>-26.4</v>
      </c>
      <c r="KK41">
        <f t="shared" si="314"/>
        <v>-26.299999999999997</v>
      </c>
      <c r="KL41">
        <f t="shared" si="314"/>
        <v>-26.2</v>
      </c>
      <c r="KM41">
        <f t="shared" si="314"/>
        <v>-26.1</v>
      </c>
      <c r="KN41">
        <f t="shared" si="314"/>
        <v>-26</v>
      </c>
      <c r="KO41">
        <f t="shared" si="314"/>
        <v>-25.9</v>
      </c>
      <c r="KP41">
        <f t="shared" si="314"/>
        <v>-25.799999999999997</v>
      </c>
      <c r="KQ41">
        <f t="shared" si="314"/>
        <v>-25.7</v>
      </c>
      <c r="KR41">
        <f t="shared" si="314"/>
        <v>-25.6</v>
      </c>
      <c r="KS41">
        <f t="shared" si="314"/>
        <v>-25.5</v>
      </c>
      <c r="KT41">
        <f t="shared" si="314"/>
        <v>-25.4</v>
      </c>
      <c r="KU41">
        <f t="shared" si="314"/>
        <v>-25.299999999999997</v>
      </c>
      <c r="KV41">
        <f t="shared" si="314"/>
        <v>-25.2</v>
      </c>
      <c r="KW41">
        <f t="shared" si="314"/>
        <v>-25.1</v>
      </c>
      <c r="KX41">
        <f t="shared" si="314"/>
        <v>-25</v>
      </c>
      <c r="KY41">
        <f t="shared" si="314"/>
        <v>-24.9</v>
      </c>
      <c r="KZ41">
        <f t="shared" si="314"/>
        <v>-24.799999999999997</v>
      </c>
      <c r="LA41">
        <f t="shared" si="314"/>
        <v>-24.7</v>
      </c>
      <c r="LB41">
        <f t="shared" si="314"/>
        <v>-24.6</v>
      </c>
      <c r="LC41">
        <f t="shared" si="314"/>
        <v>-24.5</v>
      </c>
      <c r="LD41">
        <f t="shared" si="314"/>
        <v>-24.4</v>
      </c>
      <c r="LE41">
        <f t="shared" si="314"/>
        <v>-24.299999999999997</v>
      </c>
      <c r="LF41">
        <f t="shared" si="314"/>
        <v>-24.2</v>
      </c>
      <c r="LG41">
        <f t="shared" si="314"/>
        <v>-24.1</v>
      </c>
      <c r="LH41">
        <f t="shared" si="314"/>
        <v>-24</v>
      </c>
      <c r="LI41">
        <f t="shared" si="314"/>
        <v>-23.9</v>
      </c>
      <c r="LJ41">
        <f t="shared" ref="LJ41:NU41" si="315">LJ26/100-18.2</f>
        <v>-23.799999999999997</v>
      </c>
      <c r="LK41">
        <f t="shared" si="315"/>
        <v>-23.7</v>
      </c>
      <c r="LL41">
        <f t="shared" si="315"/>
        <v>-23.6</v>
      </c>
      <c r="LM41">
        <f t="shared" si="315"/>
        <v>-23.5</v>
      </c>
      <c r="LN41">
        <f t="shared" si="315"/>
        <v>-23.4</v>
      </c>
      <c r="LO41">
        <f t="shared" si="315"/>
        <v>-23.299999999999997</v>
      </c>
      <c r="LP41">
        <f t="shared" si="315"/>
        <v>-23.2</v>
      </c>
      <c r="LQ41">
        <f t="shared" si="315"/>
        <v>-23.1</v>
      </c>
      <c r="LR41">
        <f t="shared" si="315"/>
        <v>-23</v>
      </c>
      <c r="LS41">
        <f t="shared" si="315"/>
        <v>-22.9</v>
      </c>
      <c r="LT41">
        <f t="shared" si="315"/>
        <v>-22.799999999999997</v>
      </c>
      <c r="LU41">
        <f t="shared" si="315"/>
        <v>-22.7</v>
      </c>
      <c r="LV41">
        <f t="shared" si="315"/>
        <v>-22.6</v>
      </c>
      <c r="LW41">
        <f t="shared" si="315"/>
        <v>-22.5</v>
      </c>
      <c r="LX41">
        <f t="shared" si="315"/>
        <v>-22.4</v>
      </c>
      <c r="LY41">
        <f t="shared" si="315"/>
        <v>-22.299999999999997</v>
      </c>
      <c r="LZ41">
        <f t="shared" si="315"/>
        <v>-22.2</v>
      </c>
      <c r="MA41">
        <f t="shared" si="315"/>
        <v>-22.099999999999998</v>
      </c>
      <c r="MB41">
        <f t="shared" si="315"/>
        <v>-22</v>
      </c>
      <c r="MC41">
        <f t="shared" si="315"/>
        <v>-21.9</v>
      </c>
      <c r="MD41">
        <f t="shared" si="315"/>
        <v>-21.8</v>
      </c>
      <c r="ME41">
        <f t="shared" si="315"/>
        <v>-21.7</v>
      </c>
      <c r="MF41">
        <f t="shared" si="315"/>
        <v>-21.599999999999998</v>
      </c>
      <c r="MG41">
        <f t="shared" si="315"/>
        <v>-21.5</v>
      </c>
      <c r="MH41">
        <f t="shared" si="315"/>
        <v>-21.4</v>
      </c>
      <c r="MI41">
        <f t="shared" si="315"/>
        <v>-21.3</v>
      </c>
      <c r="MJ41">
        <f t="shared" si="315"/>
        <v>-21.2</v>
      </c>
      <c r="MK41">
        <f t="shared" si="315"/>
        <v>-21.099999999999998</v>
      </c>
      <c r="ML41">
        <f t="shared" si="315"/>
        <v>-21</v>
      </c>
      <c r="MM41">
        <f t="shared" si="315"/>
        <v>-20.9</v>
      </c>
      <c r="MN41">
        <f t="shared" si="315"/>
        <v>-20.8</v>
      </c>
      <c r="MO41">
        <f t="shared" si="315"/>
        <v>-20.7</v>
      </c>
      <c r="MP41">
        <f t="shared" si="315"/>
        <v>-20.599999999999998</v>
      </c>
      <c r="MQ41">
        <f t="shared" si="315"/>
        <v>-20.5</v>
      </c>
      <c r="MR41">
        <f t="shared" si="315"/>
        <v>-20.399999999999999</v>
      </c>
      <c r="MS41">
        <f t="shared" si="315"/>
        <v>-20.3</v>
      </c>
      <c r="MT41">
        <f t="shared" si="315"/>
        <v>-20.2</v>
      </c>
      <c r="MU41">
        <f t="shared" si="315"/>
        <v>-20.099999999999998</v>
      </c>
      <c r="MV41">
        <f t="shared" si="315"/>
        <v>-20</v>
      </c>
      <c r="MW41">
        <f t="shared" si="315"/>
        <v>-19.899999999999999</v>
      </c>
      <c r="MX41">
        <f t="shared" si="315"/>
        <v>-19.8</v>
      </c>
      <c r="MY41">
        <f t="shared" si="315"/>
        <v>-19.7</v>
      </c>
      <c r="MZ41">
        <f t="shared" si="315"/>
        <v>-19.599999999999998</v>
      </c>
      <c r="NA41">
        <f t="shared" si="315"/>
        <v>-19.5</v>
      </c>
      <c r="NB41">
        <f t="shared" si="315"/>
        <v>-19.399999999999999</v>
      </c>
      <c r="NC41">
        <f t="shared" si="315"/>
        <v>-19.3</v>
      </c>
      <c r="ND41">
        <f t="shared" si="315"/>
        <v>-19.2</v>
      </c>
      <c r="NE41">
        <f t="shared" si="315"/>
        <v>-19.099999999999998</v>
      </c>
      <c r="NF41">
        <f t="shared" si="315"/>
        <v>-19</v>
      </c>
      <c r="NG41">
        <f t="shared" si="315"/>
        <v>-18.899999999999999</v>
      </c>
      <c r="NH41">
        <f t="shared" si="315"/>
        <v>-18.8</v>
      </c>
      <c r="NI41">
        <f t="shared" si="315"/>
        <v>-18.7</v>
      </c>
      <c r="NJ41">
        <f t="shared" si="315"/>
        <v>-18.599999999999998</v>
      </c>
      <c r="NK41">
        <f t="shared" si="315"/>
        <v>-18.5</v>
      </c>
      <c r="NL41">
        <f t="shared" si="315"/>
        <v>-18.399999999999999</v>
      </c>
      <c r="NM41">
        <f t="shared" si="315"/>
        <v>-18.3</v>
      </c>
      <c r="NN41">
        <f t="shared" si="315"/>
        <v>-18.2</v>
      </c>
      <c r="NO41">
        <f t="shared" si="315"/>
        <v>-18.099999999999998</v>
      </c>
      <c r="NP41">
        <f t="shared" si="315"/>
        <v>-18</v>
      </c>
      <c r="NQ41">
        <f t="shared" si="315"/>
        <v>-17.899999999999999</v>
      </c>
      <c r="NR41">
        <f t="shared" si="315"/>
        <v>-17.8</v>
      </c>
      <c r="NS41">
        <f t="shared" si="315"/>
        <v>-17.7</v>
      </c>
      <c r="NT41">
        <f t="shared" si="315"/>
        <v>-17.599999999999998</v>
      </c>
      <c r="NU41">
        <f t="shared" si="315"/>
        <v>-17.5</v>
      </c>
      <c r="NV41">
        <f t="shared" ref="NV41:QG41" si="316">NV26/100-18.2</f>
        <v>-17.399999999999999</v>
      </c>
      <c r="NW41">
        <f t="shared" si="316"/>
        <v>-17.3</v>
      </c>
      <c r="NX41">
        <f t="shared" si="316"/>
        <v>-17.2</v>
      </c>
      <c r="NY41">
        <f t="shared" si="316"/>
        <v>-17.099999999999998</v>
      </c>
      <c r="NZ41">
        <f t="shared" si="316"/>
        <v>-17</v>
      </c>
      <c r="OA41">
        <f t="shared" si="316"/>
        <v>-16.899999999999999</v>
      </c>
      <c r="OB41">
        <f t="shared" si="316"/>
        <v>-16.8</v>
      </c>
      <c r="OC41">
        <f t="shared" si="316"/>
        <v>-16.7</v>
      </c>
      <c r="OD41">
        <f t="shared" si="316"/>
        <v>-16.599999999999998</v>
      </c>
      <c r="OE41">
        <f t="shared" si="316"/>
        <v>-16.5</v>
      </c>
      <c r="OF41">
        <f t="shared" si="316"/>
        <v>-16.399999999999999</v>
      </c>
      <c r="OG41">
        <f t="shared" si="316"/>
        <v>-16.3</v>
      </c>
      <c r="OH41">
        <f t="shared" si="316"/>
        <v>-16.2</v>
      </c>
      <c r="OI41">
        <f t="shared" si="316"/>
        <v>-16.099999999999998</v>
      </c>
      <c r="OJ41">
        <f t="shared" si="316"/>
        <v>-16</v>
      </c>
      <c r="OK41">
        <f t="shared" si="316"/>
        <v>-15.899999999999999</v>
      </c>
      <c r="OL41">
        <f t="shared" si="316"/>
        <v>-15.799999999999999</v>
      </c>
      <c r="OM41">
        <f t="shared" si="316"/>
        <v>-15.7</v>
      </c>
      <c r="ON41">
        <f t="shared" si="316"/>
        <v>-15.6</v>
      </c>
      <c r="OO41">
        <f t="shared" si="316"/>
        <v>-15.5</v>
      </c>
      <c r="OP41">
        <f t="shared" si="316"/>
        <v>-15.399999999999999</v>
      </c>
      <c r="OQ41">
        <f t="shared" si="316"/>
        <v>-15.299999999999999</v>
      </c>
      <c r="OR41">
        <f t="shared" si="316"/>
        <v>-15.2</v>
      </c>
      <c r="OS41">
        <f t="shared" si="316"/>
        <v>-15.1</v>
      </c>
      <c r="OT41">
        <f t="shared" si="316"/>
        <v>-15</v>
      </c>
      <c r="OU41">
        <f t="shared" si="316"/>
        <v>-14.899999999999999</v>
      </c>
      <c r="OV41">
        <f t="shared" si="316"/>
        <v>-14.799999999999999</v>
      </c>
      <c r="OW41">
        <f t="shared" si="316"/>
        <v>-14.7</v>
      </c>
      <c r="OX41">
        <f t="shared" si="316"/>
        <v>-14.6</v>
      </c>
      <c r="OY41">
        <f t="shared" si="316"/>
        <v>-14.5</v>
      </c>
      <c r="OZ41">
        <f t="shared" si="316"/>
        <v>-14.399999999999999</v>
      </c>
      <c r="PA41">
        <f t="shared" si="316"/>
        <v>-14.299999999999999</v>
      </c>
      <c r="PB41">
        <f t="shared" si="316"/>
        <v>-14.2</v>
      </c>
      <c r="PC41">
        <f t="shared" si="316"/>
        <v>-14.1</v>
      </c>
      <c r="PD41">
        <f t="shared" si="316"/>
        <v>-14</v>
      </c>
      <c r="PE41">
        <f t="shared" si="316"/>
        <v>-13.899999999999999</v>
      </c>
      <c r="PF41">
        <f t="shared" si="316"/>
        <v>-13.799999999999999</v>
      </c>
      <c r="PG41">
        <f t="shared" si="316"/>
        <v>-13.7</v>
      </c>
      <c r="PH41">
        <f t="shared" si="316"/>
        <v>-13.6</v>
      </c>
      <c r="PI41">
        <f t="shared" si="316"/>
        <v>-13.5</v>
      </c>
      <c r="PJ41">
        <f t="shared" si="316"/>
        <v>-13.399999999999999</v>
      </c>
      <c r="PK41">
        <f t="shared" si="316"/>
        <v>-13.299999999999999</v>
      </c>
      <c r="PL41">
        <f t="shared" si="316"/>
        <v>-13.2</v>
      </c>
      <c r="PM41">
        <f t="shared" si="316"/>
        <v>-13.1</v>
      </c>
      <c r="PN41">
        <f t="shared" si="316"/>
        <v>-13</v>
      </c>
      <c r="PO41">
        <f t="shared" si="316"/>
        <v>-12.899999999999999</v>
      </c>
      <c r="PP41">
        <f t="shared" si="316"/>
        <v>-12.799999999999999</v>
      </c>
      <c r="PQ41">
        <f t="shared" si="316"/>
        <v>-12.7</v>
      </c>
      <c r="PR41">
        <f t="shared" si="316"/>
        <v>-12.6</v>
      </c>
      <c r="PS41">
        <f t="shared" si="316"/>
        <v>-12.5</v>
      </c>
      <c r="PT41">
        <f t="shared" si="316"/>
        <v>-12.399999999999999</v>
      </c>
      <c r="PU41">
        <f t="shared" si="316"/>
        <v>-12.299999999999999</v>
      </c>
      <c r="PV41">
        <f t="shared" si="316"/>
        <v>-12.2</v>
      </c>
      <c r="PW41">
        <f t="shared" si="316"/>
        <v>-12.1</v>
      </c>
      <c r="PX41">
        <f t="shared" si="316"/>
        <v>-12</v>
      </c>
      <c r="PY41">
        <f t="shared" si="316"/>
        <v>-11.899999999999999</v>
      </c>
      <c r="PZ41">
        <f t="shared" si="316"/>
        <v>-11.799999999999999</v>
      </c>
      <c r="QA41">
        <f t="shared" si="316"/>
        <v>-11.7</v>
      </c>
      <c r="QB41">
        <f t="shared" si="316"/>
        <v>-11.6</v>
      </c>
      <c r="QC41">
        <f t="shared" si="316"/>
        <v>-11.5</v>
      </c>
      <c r="QD41">
        <f t="shared" si="316"/>
        <v>-11.399999999999999</v>
      </c>
      <c r="QE41">
        <f t="shared" si="316"/>
        <v>-11.299999999999999</v>
      </c>
      <c r="QF41">
        <f t="shared" si="316"/>
        <v>-11.2</v>
      </c>
      <c r="QG41">
        <f t="shared" si="316"/>
        <v>-11.1</v>
      </c>
      <c r="QH41">
        <f t="shared" ref="QH41:SS41" si="317">QH26/100-18.2</f>
        <v>-11</v>
      </c>
      <c r="QI41">
        <f t="shared" si="317"/>
        <v>-10.899999999999999</v>
      </c>
      <c r="QJ41">
        <f t="shared" si="317"/>
        <v>-10.799999999999999</v>
      </c>
      <c r="QK41">
        <f t="shared" si="317"/>
        <v>-10.7</v>
      </c>
      <c r="QL41">
        <f t="shared" si="317"/>
        <v>-10.6</v>
      </c>
      <c r="QM41">
        <f t="shared" si="317"/>
        <v>-10.5</v>
      </c>
      <c r="QN41">
        <f t="shared" si="317"/>
        <v>-10.399999999999999</v>
      </c>
      <c r="QO41">
        <f t="shared" si="317"/>
        <v>-10.299999999999999</v>
      </c>
      <c r="QP41">
        <f t="shared" si="317"/>
        <v>-10.199999999999999</v>
      </c>
      <c r="QQ41">
        <f t="shared" si="317"/>
        <v>-10.1</v>
      </c>
      <c r="QR41">
        <f t="shared" si="317"/>
        <v>-10</v>
      </c>
      <c r="QS41">
        <f t="shared" si="317"/>
        <v>-9.8999999999999986</v>
      </c>
      <c r="QT41">
        <f t="shared" si="317"/>
        <v>-9.7999999999999989</v>
      </c>
      <c r="QU41">
        <f t="shared" si="317"/>
        <v>-9.6999999999999993</v>
      </c>
      <c r="QV41">
        <f t="shared" si="317"/>
        <v>-9.6</v>
      </c>
      <c r="QW41">
        <f t="shared" si="317"/>
        <v>-9.5</v>
      </c>
      <c r="QX41">
        <f t="shared" si="317"/>
        <v>-9.3999999999999986</v>
      </c>
      <c r="QY41">
        <f t="shared" si="317"/>
        <v>-9.2999999999999989</v>
      </c>
      <c r="QZ41">
        <f t="shared" si="317"/>
        <v>-9.1999999999999993</v>
      </c>
      <c r="RA41">
        <f t="shared" si="317"/>
        <v>-9.1</v>
      </c>
      <c r="RB41">
        <f t="shared" si="317"/>
        <v>-9</v>
      </c>
      <c r="RC41">
        <f t="shared" si="317"/>
        <v>-8.8999999999999986</v>
      </c>
      <c r="RD41">
        <f t="shared" si="317"/>
        <v>-8.7999999999999989</v>
      </c>
      <c r="RE41">
        <f t="shared" si="317"/>
        <v>-8.6999999999999993</v>
      </c>
      <c r="RF41">
        <f t="shared" si="317"/>
        <v>-8.6</v>
      </c>
      <c r="RG41">
        <f t="shared" si="317"/>
        <v>-8.5</v>
      </c>
      <c r="RH41">
        <f t="shared" si="317"/>
        <v>-8.3999999999999986</v>
      </c>
      <c r="RI41">
        <f t="shared" si="317"/>
        <v>-8.2999999999999989</v>
      </c>
      <c r="RJ41">
        <f t="shared" si="317"/>
        <v>-8.1999999999999993</v>
      </c>
      <c r="RK41">
        <f t="shared" si="317"/>
        <v>-8.1</v>
      </c>
      <c r="RL41">
        <f t="shared" si="317"/>
        <v>-8</v>
      </c>
      <c r="RM41">
        <f t="shared" si="317"/>
        <v>-7.8999999999999986</v>
      </c>
      <c r="RN41">
        <f t="shared" si="317"/>
        <v>-7.7999999999999989</v>
      </c>
      <c r="RO41">
        <f t="shared" si="317"/>
        <v>-7.6999999999999993</v>
      </c>
      <c r="RP41">
        <f t="shared" si="317"/>
        <v>-7.6</v>
      </c>
      <c r="RQ41">
        <f t="shared" si="317"/>
        <v>-7.5</v>
      </c>
      <c r="RR41">
        <f t="shared" si="317"/>
        <v>-7.3999999999999986</v>
      </c>
      <c r="RS41">
        <f t="shared" si="317"/>
        <v>-7.2999999999999989</v>
      </c>
      <c r="RT41">
        <f t="shared" si="317"/>
        <v>-7.1999999999999993</v>
      </c>
      <c r="RU41">
        <f t="shared" si="317"/>
        <v>-7.1</v>
      </c>
      <c r="RV41">
        <f t="shared" si="317"/>
        <v>-7</v>
      </c>
      <c r="RW41">
        <f t="shared" si="317"/>
        <v>-6.8999999999999986</v>
      </c>
      <c r="RX41">
        <f t="shared" si="317"/>
        <v>-6.7999999999999989</v>
      </c>
      <c r="RY41">
        <f t="shared" si="317"/>
        <v>-6.6999999999999993</v>
      </c>
      <c r="RZ41">
        <f t="shared" si="317"/>
        <v>-6.6</v>
      </c>
      <c r="SA41">
        <f t="shared" si="317"/>
        <v>-6.5</v>
      </c>
      <c r="SB41">
        <f t="shared" si="317"/>
        <v>-6.3999999999999986</v>
      </c>
      <c r="SC41">
        <f t="shared" si="317"/>
        <v>-6.2999999999999989</v>
      </c>
      <c r="SD41">
        <f t="shared" si="317"/>
        <v>-6.1999999999999993</v>
      </c>
      <c r="SE41">
        <f t="shared" si="317"/>
        <v>-6.1</v>
      </c>
      <c r="SF41">
        <f t="shared" si="317"/>
        <v>-6</v>
      </c>
      <c r="SG41">
        <f t="shared" si="317"/>
        <v>-5.8999999999999986</v>
      </c>
      <c r="SH41">
        <f t="shared" si="317"/>
        <v>-5.7999999999999989</v>
      </c>
      <c r="SI41">
        <f t="shared" si="317"/>
        <v>-5.6999999999999993</v>
      </c>
      <c r="SJ41">
        <f t="shared" si="317"/>
        <v>-5.6</v>
      </c>
      <c r="SK41">
        <f t="shared" si="317"/>
        <v>-5.5</v>
      </c>
      <c r="SL41">
        <f t="shared" si="317"/>
        <v>-5.3999999999999986</v>
      </c>
      <c r="SM41">
        <f t="shared" si="317"/>
        <v>-5.2999999999999989</v>
      </c>
      <c r="SN41">
        <f t="shared" si="317"/>
        <v>-5.1999999999999993</v>
      </c>
      <c r="SO41">
        <f t="shared" si="317"/>
        <v>-5.0999999999999996</v>
      </c>
      <c r="SP41">
        <f t="shared" si="317"/>
        <v>-5</v>
      </c>
      <c r="SQ41">
        <f t="shared" si="317"/>
        <v>-4.8999999999999986</v>
      </c>
      <c r="SR41">
        <f t="shared" si="317"/>
        <v>-4.7999999999999989</v>
      </c>
      <c r="SS41">
        <f t="shared" si="317"/>
        <v>-4.6999999999999993</v>
      </c>
      <c r="ST41">
        <f t="shared" ref="ST41:TV41" si="318">ST26/100-18.2</f>
        <v>-4.5999999999999996</v>
      </c>
      <c r="SU41">
        <f t="shared" si="318"/>
        <v>-4.5</v>
      </c>
      <c r="SV41">
        <f t="shared" si="318"/>
        <v>-4.3999999999999986</v>
      </c>
      <c r="SW41">
        <f t="shared" si="318"/>
        <v>-4.2999999999999989</v>
      </c>
      <c r="SX41">
        <f t="shared" si="318"/>
        <v>-4.1999999999999993</v>
      </c>
      <c r="SY41">
        <f t="shared" si="318"/>
        <v>-4.0999999999999996</v>
      </c>
      <c r="SZ41">
        <f t="shared" si="318"/>
        <v>-4</v>
      </c>
      <c r="TA41">
        <f t="shared" si="318"/>
        <v>-3.8999999999999986</v>
      </c>
      <c r="TB41">
        <f t="shared" si="318"/>
        <v>-3.7999999999999989</v>
      </c>
      <c r="TC41">
        <f t="shared" si="318"/>
        <v>-3.6999999999999993</v>
      </c>
      <c r="TD41">
        <f t="shared" si="318"/>
        <v>-3.5999999999999996</v>
      </c>
      <c r="TE41">
        <f t="shared" si="318"/>
        <v>-3.5</v>
      </c>
      <c r="TF41">
        <f t="shared" si="318"/>
        <v>-3.3999999999999986</v>
      </c>
      <c r="TG41">
        <f t="shared" si="318"/>
        <v>-3.2999999999999989</v>
      </c>
      <c r="TH41">
        <f t="shared" si="318"/>
        <v>-3.1999999999999993</v>
      </c>
      <c r="TI41">
        <f t="shared" si="318"/>
        <v>-3.0999999999999996</v>
      </c>
      <c r="TJ41">
        <f t="shared" si="318"/>
        <v>-3</v>
      </c>
      <c r="TK41">
        <f t="shared" si="318"/>
        <v>-2.8999999999999986</v>
      </c>
      <c r="TL41">
        <f t="shared" si="318"/>
        <v>-2.7999999999999989</v>
      </c>
      <c r="TM41">
        <f t="shared" si="318"/>
        <v>-2.6999999999999993</v>
      </c>
      <c r="TN41">
        <f t="shared" si="318"/>
        <v>-2.5999999999999996</v>
      </c>
      <c r="TO41">
        <f t="shared" si="318"/>
        <v>-2.5</v>
      </c>
      <c r="TP41">
        <f t="shared" si="318"/>
        <v>-2.3999999999999986</v>
      </c>
      <c r="TQ41">
        <f t="shared" si="318"/>
        <v>-2.2999999999999989</v>
      </c>
      <c r="TR41">
        <f t="shared" si="318"/>
        <v>-2.1999999999999993</v>
      </c>
      <c r="TS41">
        <f t="shared" si="318"/>
        <v>-2.0999999999999979</v>
      </c>
      <c r="TT41">
        <f t="shared" si="318"/>
        <v>-2</v>
      </c>
      <c r="TU41">
        <f t="shared" si="318"/>
        <v>-1.9899999999999984</v>
      </c>
      <c r="TV41">
        <f t="shared" si="318"/>
        <v>-1.9800000000000004</v>
      </c>
      <c r="TW41">
        <f t="shared" ref="TW41" si="319">TW35-1600</f>
        <v>-3201.9700000000003</v>
      </c>
      <c r="TX41">
        <f t="shared" ref="TX41:WI41" si="320">TX26/100-18.2</f>
        <v>-1.9600000000000009</v>
      </c>
      <c r="TY41">
        <f t="shared" si="320"/>
        <v>-1.9499999999999993</v>
      </c>
      <c r="TZ41">
        <f t="shared" si="320"/>
        <v>-1.9399999999999977</v>
      </c>
      <c r="UA41">
        <f t="shared" si="320"/>
        <v>-1.9299999999999997</v>
      </c>
      <c r="UB41">
        <f t="shared" si="320"/>
        <v>-1.9199999999999982</v>
      </c>
      <c r="UC41">
        <f t="shared" si="320"/>
        <v>-1.9100000000000001</v>
      </c>
      <c r="UD41">
        <f t="shared" si="320"/>
        <v>-1.8999999999999986</v>
      </c>
      <c r="UE41">
        <f t="shared" si="320"/>
        <v>-1.8900000000000006</v>
      </c>
      <c r="UF41">
        <f t="shared" si="320"/>
        <v>-1.879999999999999</v>
      </c>
      <c r="UG41">
        <f t="shared" si="320"/>
        <v>-1.870000000000001</v>
      </c>
      <c r="UH41">
        <f t="shared" si="320"/>
        <v>-1.8599999999999994</v>
      </c>
      <c r="UI41">
        <f t="shared" si="320"/>
        <v>-1.8499999999999979</v>
      </c>
      <c r="UJ41">
        <f t="shared" si="320"/>
        <v>-1.8399999999999999</v>
      </c>
      <c r="UK41">
        <f t="shared" si="320"/>
        <v>-1.8299999999999983</v>
      </c>
      <c r="UL41">
        <f t="shared" si="320"/>
        <v>-1.8200000000000003</v>
      </c>
      <c r="UM41">
        <f t="shared" si="320"/>
        <v>-1.8099999999999987</v>
      </c>
      <c r="UN41">
        <f t="shared" si="320"/>
        <v>-1.8000000000000007</v>
      </c>
      <c r="UO41">
        <f t="shared" si="320"/>
        <v>-1.7899999999999991</v>
      </c>
      <c r="UP41">
        <f t="shared" si="320"/>
        <v>-1.7799999999999976</v>
      </c>
      <c r="UQ41">
        <f t="shared" si="320"/>
        <v>-1.7699999999999996</v>
      </c>
      <c r="UR41">
        <f t="shared" si="320"/>
        <v>-1.759999999999998</v>
      </c>
      <c r="US41">
        <f t="shared" si="320"/>
        <v>-1.75</v>
      </c>
      <c r="UT41">
        <f t="shared" si="320"/>
        <v>-1.7399999999999984</v>
      </c>
      <c r="UU41">
        <f t="shared" si="320"/>
        <v>-1.7300000000000004</v>
      </c>
      <c r="UV41">
        <f t="shared" si="320"/>
        <v>-1.7199999999999989</v>
      </c>
      <c r="UW41">
        <f t="shared" si="320"/>
        <v>-1.7100000000000009</v>
      </c>
      <c r="UX41">
        <f t="shared" si="320"/>
        <v>-1.6999999999999993</v>
      </c>
      <c r="UY41">
        <f t="shared" si="320"/>
        <v>-1.6899999999999977</v>
      </c>
      <c r="UZ41">
        <f t="shared" si="320"/>
        <v>-1.6799999999999997</v>
      </c>
      <c r="VA41">
        <f t="shared" si="320"/>
        <v>-1.6699999999999982</v>
      </c>
      <c r="VB41">
        <f t="shared" si="320"/>
        <v>-1.6600000000000001</v>
      </c>
      <c r="VC41">
        <f t="shared" si="320"/>
        <v>-1.6499999999999986</v>
      </c>
      <c r="VD41">
        <f t="shared" si="320"/>
        <v>-1.6400000000000006</v>
      </c>
      <c r="VE41">
        <f t="shared" si="320"/>
        <v>-1.629999999999999</v>
      </c>
      <c r="VF41">
        <f t="shared" si="320"/>
        <v>-1.620000000000001</v>
      </c>
      <c r="VG41">
        <f t="shared" si="320"/>
        <v>-1.6099999999999994</v>
      </c>
      <c r="VH41">
        <f t="shared" si="320"/>
        <v>-1.5999999999999979</v>
      </c>
      <c r="VI41">
        <f t="shared" si="320"/>
        <v>-1.5899999999999999</v>
      </c>
      <c r="VJ41">
        <f t="shared" si="320"/>
        <v>-1.5799999999999983</v>
      </c>
      <c r="VK41">
        <f t="shared" si="320"/>
        <v>-1.5700000000000003</v>
      </c>
      <c r="VL41">
        <f t="shared" si="320"/>
        <v>-1.5599999999999987</v>
      </c>
      <c r="VM41">
        <f t="shared" si="320"/>
        <v>-1.5500000000000007</v>
      </c>
      <c r="VN41">
        <f t="shared" si="320"/>
        <v>-1.5399999999999991</v>
      </c>
      <c r="VO41">
        <f t="shared" si="320"/>
        <v>-1.5299999999999976</v>
      </c>
      <c r="VP41">
        <f t="shared" si="320"/>
        <v>-1.5199999999999996</v>
      </c>
      <c r="VQ41">
        <f t="shared" si="320"/>
        <v>-1.509999999999998</v>
      </c>
      <c r="VR41">
        <f t="shared" si="320"/>
        <v>-1.5</v>
      </c>
      <c r="VS41">
        <f t="shared" si="320"/>
        <v>-1.4899999999999984</v>
      </c>
      <c r="VT41">
        <f t="shared" si="320"/>
        <v>-1.4800000000000004</v>
      </c>
      <c r="VU41">
        <f t="shared" si="320"/>
        <v>-1.4699999999999989</v>
      </c>
      <c r="VV41">
        <f t="shared" si="320"/>
        <v>-1.4600000000000009</v>
      </c>
      <c r="VW41">
        <f t="shared" si="320"/>
        <v>-1.4499999999999993</v>
      </c>
      <c r="VX41">
        <f t="shared" si="320"/>
        <v>-1.4399999999999977</v>
      </c>
      <c r="VY41">
        <f t="shared" si="320"/>
        <v>-1.4299999999999997</v>
      </c>
      <c r="VZ41">
        <f t="shared" si="320"/>
        <v>-1.4199999999999982</v>
      </c>
      <c r="WA41">
        <f t="shared" si="320"/>
        <v>-1.4100000000000001</v>
      </c>
      <c r="WB41">
        <f t="shared" si="320"/>
        <v>-1.3999999999999986</v>
      </c>
      <c r="WC41">
        <f t="shared" si="320"/>
        <v>-1.3900000000000006</v>
      </c>
      <c r="WD41">
        <f t="shared" si="320"/>
        <v>-1.379999999999999</v>
      </c>
      <c r="WE41">
        <f t="shared" si="320"/>
        <v>-1.370000000000001</v>
      </c>
      <c r="WF41">
        <f t="shared" si="320"/>
        <v>-1.3599999999999994</v>
      </c>
      <c r="WG41">
        <f t="shared" si="320"/>
        <v>-1.3499999999999979</v>
      </c>
      <c r="WH41">
        <f t="shared" si="320"/>
        <v>-1.3399999999999999</v>
      </c>
      <c r="WI41">
        <f t="shared" si="320"/>
        <v>-1.3299999999999983</v>
      </c>
      <c r="WJ41">
        <f t="shared" ref="WJ41:YU41" si="321">WJ26/100-18.2</f>
        <v>-1.3200000000000003</v>
      </c>
      <c r="WK41">
        <f t="shared" si="321"/>
        <v>-1.3099999999999987</v>
      </c>
      <c r="WL41">
        <f t="shared" si="321"/>
        <v>-1.3000000000000007</v>
      </c>
      <c r="WM41">
        <f t="shared" si="321"/>
        <v>-1.2899999999999991</v>
      </c>
      <c r="WN41">
        <f t="shared" si="321"/>
        <v>-1.2799999999999976</v>
      </c>
      <c r="WO41">
        <f t="shared" si="321"/>
        <v>-1.2699999999999996</v>
      </c>
      <c r="WP41">
        <f t="shared" si="321"/>
        <v>-1.259999999999998</v>
      </c>
      <c r="WQ41">
        <f t="shared" si="321"/>
        <v>-1.25</v>
      </c>
      <c r="WR41">
        <f t="shared" si="321"/>
        <v>-1.2399999999999984</v>
      </c>
      <c r="WS41">
        <f t="shared" si="321"/>
        <v>-1.2300000000000004</v>
      </c>
      <c r="WT41">
        <f t="shared" si="321"/>
        <v>-1.2199999999999989</v>
      </c>
      <c r="WU41">
        <f t="shared" si="321"/>
        <v>-1.2100000000000009</v>
      </c>
      <c r="WV41">
        <f t="shared" si="321"/>
        <v>-1.1999999999999993</v>
      </c>
      <c r="WW41">
        <f t="shared" si="321"/>
        <v>-1.1899999999999977</v>
      </c>
      <c r="WX41">
        <f t="shared" si="321"/>
        <v>-1.1799999999999997</v>
      </c>
      <c r="WY41">
        <f t="shared" si="321"/>
        <v>-1.1699999999999982</v>
      </c>
      <c r="WZ41">
        <f t="shared" si="321"/>
        <v>-1.1600000000000001</v>
      </c>
      <c r="XA41">
        <f t="shared" si="321"/>
        <v>-1.1499999999999986</v>
      </c>
      <c r="XB41">
        <f t="shared" si="321"/>
        <v>-1.1400000000000006</v>
      </c>
      <c r="XC41">
        <f t="shared" si="321"/>
        <v>-1.129999999999999</v>
      </c>
      <c r="XD41">
        <f t="shared" si="321"/>
        <v>-1.120000000000001</v>
      </c>
      <c r="XE41">
        <f t="shared" si="321"/>
        <v>-1.1099999999999994</v>
      </c>
      <c r="XF41">
        <f t="shared" si="321"/>
        <v>-1.0999999999999979</v>
      </c>
      <c r="XG41">
        <f t="shared" si="321"/>
        <v>-1.0899999999999999</v>
      </c>
      <c r="XH41">
        <f t="shared" si="321"/>
        <v>-1.0799999999999983</v>
      </c>
      <c r="XI41">
        <f t="shared" si="321"/>
        <v>-1.0700000000000003</v>
      </c>
      <c r="XJ41">
        <f t="shared" si="321"/>
        <v>-1.0599999999999987</v>
      </c>
      <c r="XK41">
        <f t="shared" si="321"/>
        <v>-1.0500000000000007</v>
      </c>
      <c r="XL41">
        <f t="shared" si="321"/>
        <v>-1.0399999999999991</v>
      </c>
      <c r="XM41">
        <f t="shared" si="321"/>
        <v>-1.0299999999999976</v>
      </c>
      <c r="XN41">
        <f t="shared" si="321"/>
        <v>-1.0199999999999996</v>
      </c>
      <c r="XO41">
        <f t="shared" si="321"/>
        <v>-1.009999999999998</v>
      </c>
      <c r="XP41">
        <f t="shared" si="321"/>
        <v>-1</v>
      </c>
      <c r="XQ41">
        <f t="shared" si="321"/>
        <v>-0.98999999999999844</v>
      </c>
      <c r="XR41">
        <f t="shared" si="321"/>
        <v>-0.98000000000000043</v>
      </c>
      <c r="XS41">
        <f t="shared" si="321"/>
        <v>-0.96999999999999886</v>
      </c>
      <c r="XT41">
        <f t="shared" si="321"/>
        <v>-0.96000000000000085</v>
      </c>
      <c r="XU41">
        <f t="shared" si="321"/>
        <v>-0.94999999999999929</v>
      </c>
      <c r="XV41">
        <f t="shared" si="321"/>
        <v>-0.93999999999999773</v>
      </c>
      <c r="XW41">
        <f t="shared" si="321"/>
        <v>-0.92999999999999972</v>
      </c>
      <c r="XX41">
        <f t="shared" si="321"/>
        <v>-0.91999999999999815</v>
      </c>
      <c r="XY41">
        <f t="shared" si="321"/>
        <v>-0.91000000000000014</v>
      </c>
      <c r="XZ41">
        <f t="shared" si="321"/>
        <v>-0.89999999999999858</v>
      </c>
      <c r="YA41">
        <f t="shared" si="321"/>
        <v>-0.89000000000000057</v>
      </c>
      <c r="YB41">
        <f t="shared" si="321"/>
        <v>-0.87999999999999901</v>
      </c>
      <c r="YC41">
        <f t="shared" si="321"/>
        <v>-0.87000000000000099</v>
      </c>
      <c r="YD41">
        <f t="shared" si="321"/>
        <v>-0.85999999999999943</v>
      </c>
      <c r="YE41">
        <f t="shared" si="321"/>
        <v>-0.84999999999999787</v>
      </c>
      <c r="YF41">
        <f t="shared" si="321"/>
        <v>-0.83999999999999986</v>
      </c>
      <c r="YG41">
        <f t="shared" si="321"/>
        <v>-0.82999999999999829</v>
      </c>
      <c r="YH41">
        <f t="shared" si="321"/>
        <v>-0.82000000000000028</v>
      </c>
      <c r="YI41">
        <f t="shared" si="321"/>
        <v>-0.80999999999999872</v>
      </c>
      <c r="YJ41">
        <f t="shared" si="321"/>
        <v>-0.80000000000000071</v>
      </c>
      <c r="YK41">
        <f t="shared" si="321"/>
        <v>-0.78999999999999915</v>
      </c>
      <c r="YL41">
        <f t="shared" si="321"/>
        <v>-0.77999999999999758</v>
      </c>
      <c r="YM41">
        <f t="shared" si="321"/>
        <v>-0.76999999999999957</v>
      </c>
      <c r="YN41">
        <f t="shared" si="321"/>
        <v>-0.75999999999999801</v>
      </c>
      <c r="YO41">
        <f t="shared" si="321"/>
        <v>-0.75</v>
      </c>
      <c r="YP41">
        <f t="shared" si="321"/>
        <v>-0.73999999999999844</v>
      </c>
      <c r="YQ41">
        <f t="shared" si="321"/>
        <v>-0.73000000000000043</v>
      </c>
      <c r="YR41">
        <f t="shared" si="321"/>
        <v>-0.71999999999999886</v>
      </c>
      <c r="YS41">
        <f t="shared" si="321"/>
        <v>-0.71000000000000085</v>
      </c>
      <c r="YT41">
        <f t="shared" si="321"/>
        <v>-0.69999999999999929</v>
      </c>
      <c r="YU41">
        <f t="shared" si="321"/>
        <v>-0.68999999999999773</v>
      </c>
      <c r="YV41">
        <f t="shared" ref="YV41:ABG41" si="322">YV26/100-18.2</f>
        <v>-0.67999999999999972</v>
      </c>
      <c r="YW41">
        <f t="shared" si="322"/>
        <v>-0.66999999999999815</v>
      </c>
      <c r="YX41">
        <f t="shared" si="322"/>
        <v>-0.66000000000000014</v>
      </c>
      <c r="YY41">
        <f t="shared" si="322"/>
        <v>-0.64999999999999858</v>
      </c>
      <c r="YZ41">
        <f t="shared" si="322"/>
        <v>-0.64000000000000057</v>
      </c>
      <c r="ZA41">
        <f t="shared" si="322"/>
        <v>-0.62999999999999901</v>
      </c>
      <c r="ZB41">
        <f t="shared" si="322"/>
        <v>-0.62000000000000099</v>
      </c>
      <c r="ZC41">
        <f t="shared" si="322"/>
        <v>-0.60999999999999943</v>
      </c>
      <c r="ZD41">
        <f t="shared" si="322"/>
        <v>-0.59999999999999787</v>
      </c>
      <c r="ZE41">
        <f t="shared" si="322"/>
        <v>-0.58999999999999986</v>
      </c>
      <c r="ZF41">
        <f t="shared" si="322"/>
        <v>-0.57999999999999829</v>
      </c>
      <c r="ZG41">
        <f t="shared" si="322"/>
        <v>-0.57000000000000028</v>
      </c>
      <c r="ZH41">
        <f t="shared" si="322"/>
        <v>-0.55999999999999872</v>
      </c>
      <c r="ZI41">
        <f t="shared" si="322"/>
        <v>-0.55000000000000071</v>
      </c>
      <c r="ZJ41">
        <f t="shared" si="322"/>
        <v>-0.53999999999999915</v>
      </c>
      <c r="ZK41">
        <f t="shared" si="322"/>
        <v>-0.52999999999999758</v>
      </c>
      <c r="ZL41">
        <f t="shared" si="322"/>
        <v>-0.51999999999999957</v>
      </c>
      <c r="ZM41">
        <f t="shared" si="322"/>
        <v>-0.50999999999999801</v>
      </c>
      <c r="ZN41">
        <f t="shared" si="322"/>
        <v>-0.5</v>
      </c>
      <c r="ZO41">
        <f t="shared" si="322"/>
        <v>-0.48999999999999844</v>
      </c>
      <c r="ZP41">
        <f t="shared" si="322"/>
        <v>-0.48000000000000043</v>
      </c>
      <c r="ZQ41">
        <f t="shared" si="322"/>
        <v>-0.46999999999999886</v>
      </c>
      <c r="ZR41">
        <f t="shared" si="322"/>
        <v>-0.46000000000000085</v>
      </c>
      <c r="ZS41">
        <f t="shared" si="322"/>
        <v>-0.44999999999999929</v>
      </c>
      <c r="ZT41">
        <f t="shared" si="322"/>
        <v>-0.43999999999999773</v>
      </c>
      <c r="ZU41">
        <f t="shared" si="322"/>
        <v>-0.42999999999999972</v>
      </c>
      <c r="ZV41">
        <f t="shared" si="322"/>
        <v>-0.41999999999999815</v>
      </c>
      <c r="ZW41">
        <f t="shared" si="322"/>
        <v>-0.41000000000000014</v>
      </c>
      <c r="ZX41">
        <f t="shared" si="322"/>
        <v>-0.39999999999999858</v>
      </c>
      <c r="ZY41">
        <f t="shared" si="322"/>
        <v>-0.39000000000000057</v>
      </c>
      <c r="ZZ41">
        <f t="shared" si="322"/>
        <v>-0.37999999999999901</v>
      </c>
      <c r="AAA41">
        <f t="shared" si="322"/>
        <v>-0.37000000000000099</v>
      </c>
      <c r="AAB41">
        <f t="shared" si="322"/>
        <v>-0.35999999999999943</v>
      </c>
      <c r="AAC41">
        <f t="shared" si="322"/>
        <v>-0.34999999999999787</v>
      </c>
      <c r="AAD41">
        <f t="shared" si="322"/>
        <v>-0.33999999999999986</v>
      </c>
      <c r="AAE41">
        <f t="shared" si="322"/>
        <v>-0.32999999999999829</v>
      </c>
      <c r="AAF41">
        <f t="shared" si="322"/>
        <v>-0.32000000000000028</v>
      </c>
      <c r="AAG41">
        <f t="shared" si="322"/>
        <v>-0.30999999999999872</v>
      </c>
      <c r="AAH41">
        <f t="shared" si="322"/>
        <v>-0.30000000000000071</v>
      </c>
      <c r="AAI41">
        <f t="shared" si="322"/>
        <v>-0.28999999999999915</v>
      </c>
      <c r="AAJ41">
        <f t="shared" si="322"/>
        <v>-0.27999999999999758</v>
      </c>
      <c r="AAK41">
        <f t="shared" si="322"/>
        <v>-0.26999999999999957</v>
      </c>
      <c r="AAL41">
        <f t="shared" si="322"/>
        <v>-0.25999999999999801</v>
      </c>
      <c r="AAM41">
        <f t="shared" si="322"/>
        <v>-0.25</v>
      </c>
      <c r="AAN41">
        <f t="shared" si="322"/>
        <v>-0.23999999999999844</v>
      </c>
      <c r="AAO41">
        <f t="shared" si="322"/>
        <v>-0.23000000000000043</v>
      </c>
      <c r="AAP41">
        <f t="shared" si="322"/>
        <v>-0.21999999999999886</v>
      </c>
      <c r="AAQ41">
        <f t="shared" si="322"/>
        <v>-0.21000000000000085</v>
      </c>
      <c r="AAR41">
        <f t="shared" si="322"/>
        <v>-0.19999999999999929</v>
      </c>
      <c r="AAS41">
        <f t="shared" si="322"/>
        <v>-0.18999999999999773</v>
      </c>
      <c r="AAT41">
        <f t="shared" si="322"/>
        <v>-0.17999999999999972</v>
      </c>
      <c r="AAU41">
        <f t="shared" si="322"/>
        <v>-0.16999999999999815</v>
      </c>
      <c r="AAV41">
        <f t="shared" si="322"/>
        <v>-0.16000000000000014</v>
      </c>
      <c r="AAW41">
        <f t="shared" si="322"/>
        <v>-0.14999999999999858</v>
      </c>
      <c r="AAX41">
        <f t="shared" si="322"/>
        <v>-0.14000000000000057</v>
      </c>
      <c r="AAY41">
        <f t="shared" si="322"/>
        <v>-0.12999999999999901</v>
      </c>
      <c r="AAZ41">
        <f t="shared" si="322"/>
        <v>-0.12000000000000099</v>
      </c>
      <c r="ABA41">
        <f t="shared" si="322"/>
        <v>-0.10999999999999943</v>
      </c>
      <c r="ABB41">
        <f t="shared" si="322"/>
        <v>-9.9999999999997868E-2</v>
      </c>
      <c r="ABC41">
        <f t="shared" si="322"/>
        <v>-8.9999999999999858E-2</v>
      </c>
      <c r="ABD41">
        <f t="shared" si="322"/>
        <v>-7.9999999999998295E-2</v>
      </c>
      <c r="ABE41">
        <f t="shared" si="322"/>
        <v>-7.0000000000000284E-2</v>
      </c>
      <c r="ABF41">
        <f t="shared" si="322"/>
        <v>-5.9999999999998721E-2</v>
      </c>
      <c r="ABG41">
        <f t="shared" si="322"/>
        <v>-5.0000000000000711E-2</v>
      </c>
      <c r="ABH41">
        <f t="shared" ref="ABH41:ADS41" si="323">ABH26/100-18.2</f>
        <v>-3.9999999999999147E-2</v>
      </c>
      <c r="ABI41">
        <f t="shared" si="323"/>
        <v>-2.9999999999997584E-2</v>
      </c>
      <c r="ABJ41">
        <f t="shared" si="323"/>
        <v>-1.9999999999999574E-2</v>
      </c>
      <c r="ABK41">
        <f t="shared" si="323"/>
        <v>-9.9999999999980105E-3</v>
      </c>
      <c r="ABL41">
        <f t="shared" si="323"/>
        <v>0</v>
      </c>
      <c r="ABM41">
        <f t="shared" si="323"/>
        <v>1.0000000000001563E-2</v>
      </c>
      <c r="ABN41">
        <f t="shared" si="323"/>
        <v>1.9999999999999574E-2</v>
      </c>
      <c r="ABO41">
        <f t="shared" si="323"/>
        <v>3.0000000000001137E-2</v>
      </c>
      <c r="ABP41">
        <f t="shared" si="323"/>
        <v>3.9999999999999147E-2</v>
      </c>
      <c r="ABQ41">
        <f t="shared" si="323"/>
        <v>5.0000000000000711E-2</v>
      </c>
      <c r="ABR41">
        <f t="shared" si="323"/>
        <v>6.0000000000002274E-2</v>
      </c>
      <c r="ABS41">
        <f t="shared" si="323"/>
        <v>7.0000000000000284E-2</v>
      </c>
      <c r="ABT41">
        <f t="shared" si="323"/>
        <v>8.0000000000001847E-2</v>
      </c>
      <c r="ABU41">
        <f t="shared" si="323"/>
        <v>8.9999999999999858E-2</v>
      </c>
      <c r="ABV41">
        <f t="shared" si="323"/>
        <v>0.10000000000000142</v>
      </c>
      <c r="ABW41">
        <f t="shared" si="323"/>
        <v>0.10999999999999943</v>
      </c>
      <c r="ABX41">
        <f t="shared" si="323"/>
        <v>0.12000000000000099</v>
      </c>
      <c r="ABY41">
        <f t="shared" si="323"/>
        <v>0.12999999999999901</v>
      </c>
      <c r="ABZ41">
        <f t="shared" si="323"/>
        <v>0.14000000000000057</v>
      </c>
      <c r="ACA41">
        <f t="shared" si="323"/>
        <v>0.15000000000000213</v>
      </c>
      <c r="ACB41">
        <f t="shared" si="323"/>
        <v>0.16000000000000014</v>
      </c>
      <c r="ACC41">
        <f t="shared" si="323"/>
        <v>0.17000000000000171</v>
      </c>
      <c r="ACD41">
        <f t="shared" si="323"/>
        <v>0.17999999999999972</v>
      </c>
      <c r="ACE41">
        <f t="shared" si="323"/>
        <v>0.19000000000000128</v>
      </c>
      <c r="ACF41">
        <f t="shared" si="323"/>
        <v>0.19999999999999929</v>
      </c>
      <c r="ACG41">
        <f t="shared" si="323"/>
        <v>0.21000000000000085</v>
      </c>
      <c r="ACH41">
        <f t="shared" si="323"/>
        <v>0.22000000000000242</v>
      </c>
      <c r="ACI41">
        <f t="shared" si="323"/>
        <v>0.23000000000000043</v>
      </c>
      <c r="ACJ41">
        <f t="shared" si="323"/>
        <v>0.24000000000000199</v>
      </c>
      <c r="ACK41">
        <f t="shared" si="323"/>
        <v>0.25</v>
      </c>
      <c r="ACL41">
        <f t="shared" si="323"/>
        <v>0.26000000000000156</v>
      </c>
      <c r="ACM41">
        <f t="shared" si="323"/>
        <v>0.26999999999999957</v>
      </c>
      <c r="ACN41">
        <f t="shared" si="323"/>
        <v>0.28000000000000114</v>
      </c>
      <c r="ACO41">
        <f t="shared" si="323"/>
        <v>0.28999999999999915</v>
      </c>
      <c r="ACP41">
        <f t="shared" si="323"/>
        <v>0.30000000000000071</v>
      </c>
      <c r="ACQ41">
        <f t="shared" si="323"/>
        <v>0.31000000000000227</v>
      </c>
      <c r="ACR41">
        <f t="shared" si="323"/>
        <v>0.32000000000000028</v>
      </c>
      <c r="ACS41">
        <f t="shared" si="323"/>
        <v>0.33000000000000185</v>
      </c>
      <c r="ACT41">
        <f t="shared" si="323"/>
        <v>0.33999999999999986</v>
      </c>
      <c r="ACU41">
        <f t="shared" si="323"/>
        <v>0.35000000000000142</v>
      </c>
      <c r="ACV41">
        <f t="shared" si="323"/>
        <v>0.35999999999999943</v>
      </c>
      <c r="ACW41">
        <f t="shared" si="323"/>
        <v>0.37000000000000099</v>
      </c>
      <c r="ACX41">
        <f t="shared" si="323"/>
        <v>0.37999999999999901</v>
      </c>
      <c r="ACY41">
        <f t="shared" si="323"/>
        <v>0.39000000000000057</v>
      </c>
      <c r="ACZ41">
        <f t="shared" si="323"/>
        <v>0.40000000000000213</v>
      </c>
      <c r="ADA41">
        <f t="shared" si="323"/>
        <v>0.41000000000000014</v>
      </c>
      <c r="ADB41">
        <f t="shared" si="323"/>
        <v>0.42000000000000171</v>
      </c>
      <c r="ADC41">
        <f t="shared" si="323"/>
        <v>0.42999999999999972</v>
      </c>
      <c r="ADD41">
        <f t="shared" si="323"/>
        <v>0.44000000000000128</v>
      </c>
      <c r="ADE41">
        <f t="shared" si="323"/>
        <v>0.44999999999999929</v>
      </c>
      <c r="ADF41">
        <f t="shared" si="323"/>
        <v>0.46000000000000085</v>
      </c>
      <c r="ADG41">
        <f t="shared" si="323"/>
        <v>0.47000000000000242</v>
      </c>
      <c r="ADH41">
        <f t="shared" si="323"/>
        <v>0.48000000000000043</v>
      </c>
      <c r="ADI41">
        <f t="shared" si="323"/>
        <v>0.49000000000000199</v>
      </c>
      <c r="ADJ41">
        <f t="shared" si="323"/>
        <v>0.5</v>
      </c>
      <c r="ADK41">
        <f t="shared" si="323"/>
        <v>0.51000000000000156</v>
      </c>
      <c r="ADL41">
        <f t="shared" si="323"/>
        <v>0.51999999999999957</v>
      </c>
      <c r="ADM41">
        <f t="shared" si="323"/>
        <v>0.53000000000000114</v>
      </c>
      <c r="ADN41">
        <f t="shared" si="323"/>
        <v>0.53999999999999915</v>
      </c>
      <c r="ADO41">
        <f t="shared" si="323"/>
        <v>0.55000000000000071</v>
      </c>
      <c r="ADP41">
        <f t="shared" si="323"/>
        <v>0.56000000000000227</v>
      </c>
      <c r="ADQ41">
        <f t="shared" si="323"/>
        <v>0.57000000000000028</v>
      </c>
      <c r="ADR41">
        <f t="shared" si="323"/>
        <v>0.58000000000000185</v>
      </c>
      <c r="ADS41">
        <f t="shared" si="323"/>
        <v>0.58999999999999986</v>
      </c>
      <c r="ADT41">
        <f t="shared" ref="ADT41:AGE41" si="324">ADT26/100-18.2</f>
        <v>0.60000000000000142</v>
      </c>
      <c r="ADU41">
        <f t="shared" si="324"/>
        <v>0.60999999999999943</v>
      </c>
      <c r="ADV41">
        <f t="shared" si="324"/>
        <v>0.62000000000000099</v>
      </c>
      <c r="ADW41">
        <f t="shared" si="324"/>
        <v>0.62999999999999901</v>
      </c>
      <c r="ADX41">
        <f t="shared" si="324"/>
        <v>0.64000000000000057</v>
      </c>
      <c r="ADY41">
        <f t="shared" si="324"/>
        <v>0.65000000000000213</v>
      </c>
      <c r="ADZ41">
        <f t="shared" si="324"/>
        <v>0.66000000000000014</v>
      </c>
      <c r="AEA41">
        <f t="shared" si="324"/>
        <v>0.67000000000000171</v>
      </c>
      <c r="AEB41">
        <f t="shared" si="324"/>
        <v>0.67999999999999972</v>
      </c>
      <c r="AEC41">
        <f t="shared" si="324"/>
        <v>0.69000000000000128</v>
      </c>
      <c r="AED41">
        <f t="shared" si="324"/>
        <v>0.69999999999999929</v>
      </c>
      <c r="AEE41">
        <f t="shared" si="324"/>
        <v>0.71000000000000085</v>
      </c>
      <c r="AEF41">
        <f t="shared" si="324"/>
        <v>0.72000000000000242</v>
      </c>
      <c r="AEG41">
        <f t="shared" si="324"/>
        <v>0.73000000000000043</v>
      </c>
      <c r="AEH41">
        <f t="shared" si="324"/>
        <v>0.74000000000000199</v>
      </c>
      <c r="AEI41">
        <f t="shared" si="324"/>
        <v>0.75</v>
      </c>
      <c r="AEJ41">
        <f t="shared" si="324"/>
        <v>0.76000000000000156</v>
      </c>
      <c r="AEK41">
        <f t="shared" si="324"/>
        <v>0.76999999999999957</v>
      </c>
      <c r="AEL41">
        <f t="shared" si="324"/>
        <v>0.78000000000000114</v>
      </c>
      <c r="AEM41">
        <f t="shared" si="324"/>
        <v>0.78999999999999915</v>
      </c>
      <c r="AEN41">
        <f t="shared" si="324"/>
        <v>0.80000000000000071</v>
      </c>
      <c r="AEO41">
        <f t="shared" si="324"/>
        <v>0.81000000000000227</v>
      </c>
      <c r="AEP41">
        <f t="shared" si="324"/>
        <v>0.82000000000000028</v>
      </c>
      <c r="AEQ41">
        <f t="shared" si="324"/>
        <v>0.83000000000000185</v>
      </c>
      <c r="AER41">
        <f t="shared" si="324"/>
        <v>0.83999999999999986</v>
      </c>
      <c r="AES41">
        <f t="shared" si="324"/>
        <v>0.85000000000000142</v>
      </c>
      <c r="AET41">
        <f t="shared" si="324"/>
        <v>0.85999999999999943</v>
      </c>
      <c r="AEU41">
        <f t="shared" si="324"/>
        <v>0.87000000000000099</v>
      </c>
      <c r="AEV41">
        <f t="shared" si="324"/>
        <v>0.87999999999999901</v>
      </c>
      <c r="AEW41">
        <f t="shared" si="324"/>
        <v>0.89000000000000057</v>
      </c>
      <c r="AEX41">
        <f t="shared" si="324"/>
        <v>0.90000000000000213</v>
      </c>
      <c r="AEY41">
        <f t="shared" si="324"/>
        <v>0.91000000000000014</v>
      </c>
      <c r="AEZ41">
        <f t="shared" si="324"/>
        <v>0.92000000000000171</v>
      </c>
      <c r="AFA41">
        <f t="shared" si="324"/>
        <v>0.92999999999999972</v>
      </c>
      <c r="AFB41">
        <f t="shared" si="324"/>
        <v>0.94000000000000128</v>
      </c>
      <c r="AFC41">
        <f t="shared" si="324"/>
        <v>0.94999999999999929</v>
      </c>
      <c r="AFD41">
        <f t="shared" si="324"/>
        <v>0.96000000000000085</v>
      </c>
      <c r="AFE41">
        <f t="shared" si="324"/>
        <v>0.97000000000000242</v>
      </c>
      <c r="AFF41">
        <f t="shared" si="324"/>
        <v>0.98000000000000043</v>
      </c>
      <c r="AFG41">
        <f t="shared" si="324"/>
        <v>0.99000000000000199</v>
      </c>
      <c r="AFH41">
        <f t="shared" si="324"/>
        <v>1</v>
      </c>
      <c r="AFI41">
        <f t="shared" si="324"/>
        <v>1.0100000000000016</v>
      </c>
      <c r="AFJ41">
        <f t="shared" si="324"/>
        <v>1.0199999999999996</v>
      </c>
      <c r="AFK41">
        <f t="shared" si="324"/>
        <v>1.0300000000000011</v>
      </c>
      <c r="AFL41">
        <f t="shared" si="324"/>
        <v>1.0399999999999991</v>
      </c>
      <c r="AFM41">
        <f t="shared" si="324"/>
        <v>1.0500000000000007</v>
      </c>
      <c r="AFN41">
        <f t="shared" si="324"/>
        <v>1.0600000000000023</v>
      </c>
      <c r="AFO41">
        <f t="shared" si="324"/>
        <v>1.0700000000000003</v>
      </c>
      <c r="AFP41">
        <f t="shared" si="324"/>
        <v>1.0800000000000018</v>
      </c>
      <c r="AFQ41">
        <f t="shared" si="324"/>
        <v>1.0899999999999999</v>
      </c>
      <c r="AFR41">
        <f t="shared" si="324"/>
        <v>1.1000000000000014</v>
      </c>
      <c r="AFS41">
        <f t="shared" si="324"/>
        <v>1.1099999999999994</v>
      </c>
      <c r="AFT41">
        <f t="shared" si="324"/>
        <v>1.120000000000001</v>
      </c>
      <c r="AFU41">
        <f t="shared" si="324"/>
        <v>1.129999999999999</v>
      </c>
      <c r="AFV41">
        <f t="shared" si="324"/>
        <v>1.1400000000000006</v>
      </c>
      <c r="AFW41">
        <f t="shared" si="324"/>
        <v>1.1500000000000021</v>
      </c>
      <c r="AFX41">
        <f t="shared" si="324"/>
        <v>1.1600000000000001</v>
      </c>
      <c r="AFY41">
        <f t="shared" si="324"/>
        <v>1.1700000000000017</v>
      </c>
      <c r="AFZ41">
        <f t="shared" si="324"/>
        <v>1.1799999999999997</v>
      </c>
      <c r="AGA41">
        <f t="shared" si="324"/>
        <v>1.1900000000000013</v>
      </c>
      <c r="AGB41">
        <f t="shared" si="324"/>
        <v>1.1999999999999993</v>
      </c>
      <c r="AGC41">
        <f t="shared" si="324"/>
        <v>1.2100000000000009</v>
      </c>
      <c r="AGD41">
        <f t="shared" si="324"/>
        <v>1.2200000000000024</v>
      </c>
      <c r="AGE41">
        <f t="shared" si="324"/>
        <v>1.2300000000000004</v>
      </c>
      <c r="AGF41">
        <f t="shared" ref="AGF41:AIQ41" si="325">AGF26/100-18.2</f>
        <v>1.240000000000002</v>
      </c>
      <c r="AGG41">
        <f t="shared" si="325"/>
        <v>1.25</v>
      </c>
      <c r="AGH41">
        <f t="shared" si="325"/>
        <v>1.2600000000000016</v>
      </c>
      <c r="AGI41">
        <f t="shared" si="325"/>
        <v>1.2699999999999996</v>
      </c>
      <c r="AGJ41">
        <f t="shared" si="325"/>
        <v>1.2800000000000011</v>
      </c>
      <c r="AGK41">
        <f t="shared" si="325"/>
        <v>1.2899999999999991</v>
      </c>
      <c r="AGL41">
        <f t="shared" si="325"/>
        <v>1.3000000000000007</v>
      </c>
      <c r="AGM41">
        <f t="shared" si="325"/>
        <v>1.3100000000000023</v>
      </c>
      <c r="AGN41">
        <f t="shared" si="325"/>
        <v>1.3200000000000003</v>
      </c>
      <c r="AGO41">
        <f t="shared" si="325"/>
        <v>1.3300000000000018</v>
      </c>
      <c r="AGP41">
        <f t="shared" si="325"/>
        <v>1.3399999999999999</v>
      </c>
      <c r="AGQ41">
        <f t="shared" si="325"/>
        <v>1.3500000000000014</v>
      </c>
      <c r="AGR41">
        <f t="shared" si="325"/>
        <v>1.3599999999999994</v>
      </c>
      <c r="AGS41">
        <f t="shared" si="325"/>
        <v>1.370000000000001</v>
      </c>
      <c r="AGT41">
        <f t="shared" si="325"/>
        <v>1.379999999999999</v>
      </c>
      <c r="AGU41">
        <f t="shared" si="325"/>
        <v>1.3900000000000006</v>
      </c>
      <c r="AGV41">
        <f t="shared" si="325"/>
        <v>1.4000000000000021</v>
      </c>
      <c r="AGW41">
        <f t="shared" si="325"/>
        <v>1.4100000000000001</v>
      </c>
      <c r="AGX41">
        <f t="shared" si="325"/>
        <v>1.4200000000000017</v>
      </c>
      <c r="AGY41">
        <f t="shared" si="325"/>
        <v>1.4299999999999997</v>
      </c>
      <c r="AGZ41">
        <f t="shared" si="325"/>
        <v>1.4400000000000013</v>
      </c>
      <c r="AHA41">
        <f t="shared" si="325"/>
        <v>1.4499999999999993</v>
      </c>
      <c r="AHB41">
        <f t="shared" si="325"/>
        <v>1.4600000000000009</v>
      </c>
      <c r="AHC41">
        <f t="shared" si="325"/>
        <v>1.4700000000000024</v>
      </c>
      <c r="AHD41">
        <f t="shared" si="325"/>
        <v>1.4800000000000004</v>
      </c>
      <c r="AHE41">
        <f t="shared" si="325"/>
        <v>1.490000000000002</v>
      </c>
      <c r="AHF41">
        <f t="shared" si="325"/>
        <v>1.5</v>
      </c>
      <c r="AHG41">
        <f t="shared" si="325"/>
        <v>1.5100000000000016</v>
      </c>
      <c r="AHH41">
        <f t="shared" si="325"/>
        <v>1.5199999999999996</v>
      </c>
      <c r="AHI41">
        <f t="shared" si="325"/>
        <v>1.5300000000000011</v>
      </c>
      <c r="AHJ41">
        <f t="shared" si="325"/>
        <v>1.5399999999999991</v>
      </c>
      <c r="AHK41">
        <f t="shared" si="325"/>
        <v>1.5500000000000007</v>
      </c>
      <c r="AHL41">
        <f t="shared" si="325"/>
        <v>1.5600000000000023</v>
      </c>
      <c r="AHM41">
        <f t="shared" si="325"/>
        <v>1.5700000000000003</v>
      </c>
      <c r="AHN41">
        <f t="shared" si="325"/>
        <v>1.5800000000000018</v>
      </c>
      <c r="AHO41">
        <f t="shared" si="325"/>
        <v>1.5899999999999999</v>
      </c>
      <c r="AHP41">
        <f t="shared" si="325"/>
        <v>1.6000000000000014</v>
      </c>
      <c r="AHQ41">
        <f t="shared" si="325"/>
        <v>1.6099999999999994</v>
      </c>
      <c r="AHR41">
        <f t="shared" si="325"/>
        <v>1.620000000000001</v>
      </c>
      <c r="AHS41">
        <f t="shared" si="325"/>
        <v>1.629999999999999</v>
      </c>
      <c r="AHT41">
        <f t="shared" si="325"/>
        <v>1.6400000000000006</v>
      </c>
      <c r="AHU41">
        <f t="shared" si="325"/>
        <v>1.6500000000000021</v>
      </c>
      <c r="AHV41">
        <f t="shared" si="325"/>
        <v>1.6600000000000001</v>
      </c>
      <c r="AHW41">
        <f t="shared" si="325"/>
        <v>1.6700000000000017</v>
      </c>
      <c r="AHX41">
        <f t="shared" si="325"/>
        <v>1.6799999999999997</v>
      </c>
      <c r="AHY41">
        <f t="shared" si="325"/>
        <v>1.6900000000000013</v>
      </c>
      <c r="AHZ41">
        <f t="shared" si="325"/>
        <v>1.6999999999999993</v>
      </c>
      <c r="AIA41">
        <f t="shared" si="325"/>
        <v>1.7100000000000009</v>
      </c>
      <c r="AIB41">
        <f t="shared" si="325"/>
        <v>1.7200000000000024</v>
      </c>
      <c r="AIC41">
        <f t="shared" si="325"/>
        <v>1.7300000000000004</v>
      </c>
      <c r="AID41">
        <f t="shared" si="325"/>
        <v>1.740000000000002</v>
      </c>
      <c r="AIE41">
        <f t="shared" si="325"/>
        <v>1.75</v>
      </c>
      <c r="AIF41">
        <f t="shared" si="325"/>
        <v>1.7600000000000016</v>
      </c>
      <c r="AIG41">
        <f t="shared" si="325"/>
        <v>1.7699999999999996</v>
      </c>
      <c r="AIH41">
        <f t="shared" si="325"/>
        <v>1.7800000000000011</v>
      </c>
      <c r="AII41">
        <f t="shared" si="325"/>
        <v>1.7899999999999991</v>
      </c>
      <c r="AIJ41">
        <f t="shared" si="325"/>
        <v>1.8000000000000007</v>
      </c>
      <c r="AIK41">
        <f t="shared" si="325"/>
        <v>1.8100000000000023</v>
      </c>
      <c r="AIL41">
        <f t="shared" si="325"/>
        <v>1.8200000000000003</v>
      </c>
      <c r="AIM41">
        <f t="shared" si="325"/>
        <v>1.8300000000000018</v>
      </c>
      <c r="AIN41">
        <f t="shared" si="325"/>
        <v>1.8399999999999999</v>
      </c>
      <c r="AIO41">
        <f t="shared" si="325"/>
        <v>1.8500000000000014</v>
      </c>
      <c r="AIP41">
        <f t="shared" si="325"/>
        <v>1.8599999999999994</v>
      </c>
      <c r="AIQ41">
        <f t="shared" si="325"/>
        <v>1.870000000000001</v>
      </c>
      <c r="AIR41">
        <f t="shared" ref="AIR41:ALC41" si="326">AIR26/100-18.2</f>
        <v>1.879999999999999</v>
      </c>
      <c r="AIS41">
        <f t="shared" si="326"/>
        <v>1.8900000000000006</v>
      </c>
      <c r="AIT41">
        <f t="shared" si="326"/>
        <v>1.9000000000000021</v>
      </c>
      <c r="AIU41">
        <f t="shared" si="326"/>
        <v>2</v>
      </c>
      <c r="AIV41">
        <f t="shared" si="326"/>
        <v>2.1000000000000014</v>
      </c>
      <c r="AIW41">
        <f t="shared" si="326"/>
        <v>2.1999999999999993</v>
      </c>
      <c r="AIX41">
        <f t="shared" si="326"/>
        <v>2.3000000000000007</v>
      </c>
      <c r="AIY41">
        <f t="shared" si="326"/>
        <v>2.4000000000000021</v>
      </c>
      <c r="AIZ41">
        <f t="shared" si="326"/>
        <v>2.5</v>
      </c>
      <c r="AJA41">
        <f t="shared" si="326"/>
        <v>2.6000000000000014</v>
      </c>
      <c r="AJB41">
        <f t="shared" si="326"/>
        <v>2.6999999999999993</v>
      </c>
      <c r="AJC41">
        <f t="shared" si="326"/>
        <v>2.8000000000000007</v>
      </c>
      <c r="AJD41">
        <f t="shared" si="326"/>
        <v>2.9000000000000021</v>
      </c>
      <c r="AJE41">
        <f t="shared" si="326"/>
        <v>3</v>
      </c>
      <c r="AJF41">
        <f t="shared" si="326"/>
        <v>3.1000000000000014</v>
      </c>
      <c r="AJG41">
        <f t="shared" si="326"/>
        <v>3.1999999999999993</v>
      </c>
      <c r="AJH41">
        <f t="shared" si="326"/>
        <v>3.3000000000000007</v>
      </c>
      <c r="AJI41">
        <f t="shared" si="326"/>
        <v>3.4000000000000021</v>
      </c>
      <c r="AJJ41">
        <f t="shared" si="326"/>
        <v>3.5</v>
      </c>
      <c r="AJK41">
        <f t="shared" si="326"/>
        <v>3.6000000000000014</v>
      </c>
      <c r="AJL41">
        <f t="shared" si="326"/>
        <v>3.6999999999999993</v>
      </c>
      <c r="AJM41">
        <f t="shared" si="326"/>
        <v>3.8000000000000007</v>
      </c>
      <c r="AJN41">
        <f t="shared" si="326"/>
        <v>3.9000000000000021</v>
      </c>
      <c r="AJO41">
        <f t="shared" si="326"/>
        <v>4</v>
      </c>
      <c r="AJP41">
        <f t="shared" si="326"/>
        <v>4.1000000000000014</v>
      </c>
      <c r="AJQ41">
        <f t="shared" si="326"/>
        <v>4.1999999999999993</v>
      </c>
      <c r="AJR41">
        <f t="shared" si="326"/>
        <v>4.3000000000000007</v>
      </c>
      <c r="AJS41">
        <f t="shared" si="326"/>
        <v>4.4000000000000021</v>
      </c>
      <c r="AJT41">
        <f t="shared" si="326"/>
        <v>4.5</v>
      </c>
      <c r="AJU41">
        <f t="shared" si="326"/>
        <v>4.6000000000000014</v>
      </c>
      <c r="AJV41">
        <f t="shared" si="326"/>
        <v>4.6999999999999993</v>
      </c>
      <c r="AJW41">
        <f t="shared" si="326"/>
        <v>4.8000000000000007</v>
      </c>
      <c r="AJX41">
        <f t="shared" si="326"/>
        <v>4.9000000000000021</v>
      </c>
      <c r="AJY41">
        <f t="shared" si="326"/>
        <v>5</v>
      </c>
      <c r="AJZ41">
        <f t="shared" si="326"/>
        <v>5.1000000000000014</v>
      </c>
      <c r="AKA41">
        <f t="shared" si="326"/>
        <v>5.1999999999999993</v>
      </c>
      <c r="AKB41">
        <f t="shared" si="326"/>
        <v>5.3000000000000007</v>
      </c>
      <c r="AKC41">
        <f t="shared" si="326"/>
        <v>5.4000000000000021</v>
      </c>
      <c r="AKD41">
        <f t="shared" si="326"/>
        <v>5.5</v>
      </c>
      <c r="AKE41">
        <f t="shared" si="326"/>
        <v>5.6000000000000014</v>
      </c>
      <c r="AKF41">
        <f t="shared" si="326"/>
        <v>5.6999999999999993</v>
      </c>
      <c r="AKG41">
        <f t="shared" si="326"/>
        <v>5.8000000000000007</v>
      </c>
      <c r="AKH41">
        <f t="shared" si="326"/>
        <v>5.9000000000000021</v>
      </c>
      <c r="AKI41">
        <f t="shared" si="326"/>
        <v>6</v>
      </c>
      <c r="AKJ41">
        <f t="shared" si="326"/>
        <v>6.1000000000000014</v>
      </c>
      <c r="AKK41">
        <f t="shared" si="326"/>
        <v>6.1999999999999993</v>
      </c>
      <c r="AKL41">
        <f t="shared" si="326"/>
        <v>6.3000000000000007</v>
      </c>
      <c r="AKM41">
        <f t="shared" si="326"/>
        <v>6.4000000000000021</v>
      </c>
      <c r="AKN41">
        <f t="shared" si="326"/>
        <v>6.5</v>
      </c>
      <c r="AKO41">
        <f t="shared" si="326"/>
        <v>6.6000000000000014</v>
      </c>
      <c r="AKP41">
        <f t="shared" si="326"/>
        <v>6.6999999999999993</v>
      </c>
      <c r="AKQ41">
        <f t="shared" si="326"/>
        <v>6.8000000000000007</v>
      </c>
      <c r="AKR41">
        <f t="shared" si="326"/>
        <v>6.9000000000000021</v>
      </c>
      <c r="AKS41">
        <f t="shared" si="326"/>
        <v>7</v>
      </c>
      <c r="AKT41">
        <f t="shared" si="326"/>
        <v>7.1000000000000014</v>
      </c>
      <c r="AKU41">
        <f t="shared" si="326"/>
        <v>7.1999999999999993</v>
      </c>
      <c r="AKV41">
        <f t="shared" si="326"/>
        <v>7.3000000000000007</v>
      </c>
      <c r="AKW41">
        <f t="shared" si="326"/>
        <v>7.4000000000000021</v>
      </c>
      <c r="AKX41">
        <f t="shared" si="326"/>
        <v>7.5</v>
      </c>
      <c r="AKY41">
        <f t="shared" si="326"/>
        <v>7.6000000000000014</v>
      </c>
      <c r="AKZ41">
        <f t="shared" si="326"/>
        <v>7.6999999999999993</v>
      </c>
      <c r="ALA41">
        <f t="shared" si="326"/>
        <v>7.8000000000000007</v>
      </c>
      <c r="ALB41">
        <f t="shared" si="326"/>
        <v>7.9000000000000021</v>
      </c>
      <c r="ALC41">
        <f t="shared" si="326"/>
        <v>8</v>
      </c>
      <c r="ALD41">
        <f t="shared" ref="ALD41:ANO41" si="327">ALD26/100-18.2</f>
        <v>8.1000000000000014</v>
      </c>
      <c r="ALE41">
        <f t="shared" si="327"/>
        <v>8.1999999999999993</v>
      </c>
      <c r="ALF41">
        <f t="shared" si="327"/>
        <v>8.3000000000000007</v>
      </c>
      <c r="ALG41">
        <f t="shared" si="327"/>
        <v>8.4000000000000021</v>
      </c>
      <c r="ALH41">
        <f t="shared" si="327"/>
        <v>8.5</v>
      </c>
      <c r="ALI41">
        <f t="shared" si="327"/>
        <v>8.6000000000000014</v>
      </c>
      <c r="ALJ41">
        <f t="shared" si="327"/>
        <v>8.6999999999999993</v>
      </c>
      <c r="ALK41">
        <f t="shared" si="327"/>
        <v>8.8000000000000007</v>
      </c>
      <c r="ALL41">
        <f t="shared" si="327"/>
        <v>8.9000000000000021</v>
      </c>
      <c r="ALM41">
        <f t="shared" si="327"/>
        <v>9</v>
      </c>
      <c r="ALN41">
        <f t="shared" si="327"/>
        <v>9.1000000000000014</v>
      </c>
      <c r="ALO41">
        <f t="shared" si="327"/>
        <v>9.1999999999999993</v>
      </c>
      <c r="ALP41">
        <f t="shared" si="327"/>
        <v>9.3000000000000007</v>
      </c>
      <c r="ALQ41">
        <f t="shared" si="327"/>
        <v>9.4000000000000021</v>
      </c>
      <c r="ALR41">
        <f t="shared" si="327"/>
        <v>9.5</v>
      </c>
      <c r="ALS41">
        <f t="shared" si="327"/>
        <v>9.6000000000000014</v>
      </c>
      <c r="ALT41">
        <f t="shared" si="327"/>
        <v>9.6999999999999993</v>
      </c>
      <c r="ALU41">
        <f t="shared" si="327"/>
        <v>9.8000000000000007</v>
      </c>
      <c r="ALV41">
        <f t="shared" si="327"/>
        <v>9.9000000000000021</v>
      </c>
      <c r="ALW41">
        <f t="shared" si="327"/>
        <v>10</v>
      </c>
      <c r="ALX41">
        <f t="shared" si="327"/>
        <v>10.100000000000001</v>
      </c>
      <c r="ALY41">
        <f t="shared" si="327"/>
        <v>10.199999999999999</v>
      </c>
      <c r="ALZ41">
        <f t="shared" si="327"/>
        <v>10.3</v>
      </c>
      <c r="AMA41">
        <f t="shared" si="327"/>
        <v>10.400000000000002</v>
      </c>
      <c r="AMB41">
        <f t="shared" si="327"/>
        <v>10.5</v>
      </c>
      <c r="AMC41">
        <f t="shared" si="327"/>
        <v>10.600000000000001</v>
      </c>
      <c r="AMD41">
        <f t="shared" si="327"/>
        <v>10.7</v>
      </c>
      <c r="AME41">
        <f t="shared" si="327"/>
        <v>10.8</v>
      </c>
      <c r="AMF41">
        <f t="shared" si="327"/>
        <v>10.900000000000002</v>
      </c>
      <c r="AMG41">
        <f t="shared" si="327"/>
        <v>11</v>
      </c>
      <c r="AMH41">
        <f t="shared" si="327"/>
        <v>11.100000000000001</v>
      </c>
      <c r="AMI41">
        <f t="shared" si="327"/>
        <v>11.2</v>
      </c>
      <c r="AMJ41">
        <f t="shared" si="327"/>
        <v>11.3</v>
      </c>
      <c r="AMK41">
        <f t="shared" si="327"/>
        <v>11.400000000000002</v>
      </c>
      <c r="AML41">
        <f t="shared" si="327"/>
        <v>11.5</v>
      </c>
      <c r="AMM41">
        <f t="shared" si="327"/>
        <v>11.600000000000001</v>
      </c>
      <c r="AMN41">
        <f t="shared" si="327"/>
        <v>11.7</v>
      </c>
      <c r="AMO41">
        <f t="shared" si="327"/>
        <v>11.8</v>
      </c>
      <c r="AMP41">
        <f t="shared" si="327"/>
        <v>11.900000000000002</v>
      </c>
      <c r="AMQ41">
        <f t="shared" si="327"/>
        <v>12</v>
      </c>
      <c r="AMR41">
        <f t="shared" si="327"/>
        <v>12.100000000000001</v>
      </c>
      <c r="AMS41">
        <f t="shared" si="327"/>
        <v>12.2</v>
      </c>
      <c r="AMT41">
        <f t="shared" si="327"/>
        <v>12.3</v>
      </c>
      <c r="AMU41">
        <f t="shared" si="327"/>
        <v>12.400000000000002</v>
      </c>
      <c r="AMV41">
        <f t="shared" si="327"/>
        <v>12.5</v>
      </c>
      <c r="AMW41">
        <f t="shared" si="327"/>
        <v>12.600000000000001</v>
      </c>
      <c r="AMX41">
        <f t="shared" si="327"/>
        <v>12.7</v>
      </c>
      <c r="AMY41">
        <f t="shared" si="327"/>
        <v>12.8</v>
      </c>
      <c r="AMZ41">
        <f t="shared" si="327"/>
        <v>12.900000000000002</v>
      </c>
      <c r="ANA41">
        <f t="shared" si="327"/>
        <v>13</v>
      </c>
      <c r="ANB41">
        <f t="shared" si="327"/>
        <v>13.100000000000001</v>
      </c>
      <c r="ANC41">
        <f t="shared" si="327"/>
        <v>13.2</v>
      </c>
      <c r="AND41">
        <f t="shared" si="327"/>
        <v>13.3</v>
      </c>
      <c r="ANE41">
        <f t="shared" si="327"/>
        <v>13.400000000000002</v>
      </c>
      <c r="ANF41">
        <f t="shared" si="327"/>
        <v>13.5</v>
      </c>
      <c r="ANG41">
        <f t="shared" si="327"/>
        <v>13.600000000000001</v>
      </c>
      <c r="ANH41">
        <f t="shared" si="327"/>
        <v>13.7</v>
      </c>
      <c r="ANI41">
        <f t="shared" si="327"/>
        <v>13.8</v>
      </c>
      <c r="ANJ41">
        <f t="shared" si="327"/>
        <v>13.900000000000002</v>
      </c>
      <c r="ANK41">
        <f t="shared" si="327"/>
        <v>14.000000000000004</v>
      </c>
      <c r="ANL41">
        <f t="shared" si="327"/>
        <v>14.099999999999998</v>
      </c>
      <c r="ANM41">
        <f t="shared" si="327"/>
        <v>14.2</v>
      </c>
      <c r="ANN41">
        <f t="shared" si="327"/>
        <v>14.3</v>
      </c>
      <c r="ANO41">
        <f t="shared" si="327"/>
        <v>14.400000000000002</v>
      </c>
      <c r="ANP41">
        <f t="shared" ref="ANP41:AQA41" si="328">ANP26/100-18.2</f>
        <v>14.500000000000004</v>
      </c>
      <c r="ANQ41">
        <f t="shared" si="328"/>
        <v>14.599999999999998</v>
      </c>
      <c r="ANR41">
        <f t="shared" si="328"/>
        <v>14.7</v>
      </c>
      <c r="ANS41">
        <f t="shared" si="328"/>
        <v>14.8</v>
      </c>
      <c r="ANT41">
        <f t="shared" si="328"/>
        <v>14.900000000000002</v>
      </c>
      <c r="ANU41">
        <f t="shared" si="328"/>
        <v>15.000000000000004</v>
      </c>
      <c r="ANV41">
        <f t="shared" si="328"/>
        <v>15.099999999999998</v>
      </c>
      <c r="ANW41">
        <f t="shared" si="328"/>
        <v>15.2</v>
      </c>
      <c r="ANX41">
        <f t="shared" si="328"/>
        <v>15.3</v>
      </c>
      <c r="ANY41">
        <f t="shared" si="328"/>
        <v>15.400000000000002</v>
      </c>
      <c r="ANZ41">
        <f t="shared" si="328"/>
        <v>15.500000000000004</v>
      </c>
      <c r="AOA41">
        <f t="shared" si="328"/>
        <v>15.599999999999998</v>
      </c>
      <c r="AOB41">
        <f t="shared" si="328"/>
        <v>15.7</v>
      </c>
      <c r="AOC41">
        <f t="shared" si="328"/>
        <v>15.8</v>
      </c>
      <c r="AOD41">
        <f t="shared" si="328"/>
        <v>15.900000000000002</v>
      </c>
      <c r="AOE41">
        <f t="shared" si="328"/>
        <v>16.000000000000004</v>
      </c>
      <c r="AOF41">
        <f t="shared" si="328"/>
        <v>16.099999999999998</v>
      </c>
      <c r="AOG41">
        <f t="shared" si="328"/>
        <v>16.2</v>
      </c>
      <c r="AOH41">
        <f t="shared" si="328"/>
        <v>16.3</v>
      </c>
      <c r="AOI41">
        <f t="shared" si="328"/>
        <v>16.400000000000002</v>
      </c>
      <c r="AOJ41">
        <f t="shared" si="328"/>
        <v>16.500000000000004</v>
      </c>
      <c r="AOK41">
        <f t="shared" si="328"/>
        <v>16.599999999999998</v>
      </c>
      <c r="AOL41">
        <f t="shared" si="328"/>
        <v>16.7</v>
      </c>
      <c r="AOM41">
        <f t="shared" si="328"/>
        <v>16.8</v>
      </c>
      <c r="AON41">
        <f t="shared" si="328"/>
        <v>16.900000000000002</v>
      </c>
      <c r="AOO41">
        <f t="shared" si="328"/>
        <v>17.000000000000004</v>
      </c>
      <c r="AOP41">
        <f t="shared" si="328"/>
        <v>17.099999999999998</v>
      </c>
      <c r="AOQ41">
        <f t="shared" si="328"/>
        <v>17.2</v>
      </c>
      <c r="AOR41">
        <f t="shared" si="328"/>
        <v>17.3</v>
      </c>
      <c r="AOS41">
        <f t="shared" si="328"/>
        <v>17.400000000000002</v>
      </c>
      <c r="AOT41">
        <f t="shared" si="328"/>
        <v>17.500000000000004</v>
      </c>
      <c r="AOU41">
        <f t="shared" si="328"/>
        <v>17.599999999999998</v>
      </c>
      <c r="AOV41">
        <f t="shared" si="328"/>
        <v>17.7</v>
      </c>
      <c r="AOW41">
        <f t="shared" si="328"/>
        <v>17.8</v>
      </c>
      <c r="AOX41">
        <f t="shared" si="328"/>
        <v>17.900000000000002</v>
      </c>
      <c r="AOY41">
        <f t="shared" si="328"/>
        <v>18.000000000000004</v>
      </c>
      <c r="AOZ41">
        <f t="shared" si="328"/>
        <v>18.099999999999998</v>
      </c>
      <c r="APA41">
        <f t="shared" si="328"/>
        <v>18.2</v>
      </c>
      <c r="APB41">
        <f t="shared" si="328"/>
        <v>18.3</v>
      </c>
      <c r="APC41">
        <f t="shared" si="328"/>
        <v>18.400000000000002</v>
      </c>
      <c r="APD41">
        <f t="shared" si="328"/>
        <v>18.500000000000004</v>
      </c>
      <c r="APE41">
        <f t="shared" si="328"/>
        <v>18.599999999999998</v>
      </c>
      <c r="APF41">
        <f t="shared" si="328"/>
        <v>18.7</v>
      </c>
      <c r="APG41">
        <f t="shared" si="328"/>
        <v>18.8</v>
      </c>
      <c r="APH41">
        <f t="shared" si="328"/>
        <v>18.900000000000002</v>
      </c>
      <c r="API41">
        <f t="shared" si="328"/>
        <v>19.000000000000004</v>
      </c>
      <c r="APJ41">
        <f t="shared" si="328"/>
        <v>19.099999999999998</v>
      </c>
      <c r="APK41">
        <f t="shared" si="328"/>
        <v>19.2</v>
      </c>
      <c r="APL41">
        <f t="shared" si="328"/>
        <v>19.3</v>
      </c>
      <c r="APM41">
        <f t="shared" si="328"/>
        <v>19.400000000000002</v>
      </c>
      <c r="APN41">
        <f t="shared" si="328"/>
        <v>19.500000000000004</v>
      </c>
      <c r="APO41">
        <f t="shared" si="328"/>
        <v>19.599999999999998</v>
      </c>
      <c r="APP41">
        <f t="shared" si="328"/>
        <v>19.7</v>
      </c>
      <c r="APQ41">
        <f t="shared" si="328"/>
        <v>19.8</v>
      </c>
      <c r="APR41">
        <f t="shared" si="328"/>
        <v>19.900000000000002</v>
      </c>
      <c r="APS41">
        <f t="shared" si="328"/>
        <v>20.000000000000004</v>
      </c>
      <c r="APT41">
        <f t="shared" si="328"/>
        <v>20.099999999999998</v>
      </c>
      <c r="APU41">
        <f t="shared" si="328"/>
        <v>20.2</v>
      </c>
      <c r="APV41">
        <f t="shared" si="328"/>
        <v>20.3</v>
      </c>
      <c r="APW41">
        <f t="shared" si="328"/>
        <v>20.400000000000002</v>
      </c>
      <c r="APX41">
        <f t="shared" si="328"/>
        <v>20.500000000000004</v>
      </c>
      <c r="APY41">
        <f t="shared" si="328"/>
        <v>20.599999999999998</v>
      </c>
      <c r="APZ41">
        <f t="shared" si="328"/>
        <v>20.7</v>
      </c>
      <c r="AQA41">
        <f t="shared" si="328"/>
        <v>20.8</v>
      </c>
      <c r="AQB41">
        <f t="shared" ref="AQB41:AQK41" si="329">AQB26/100-18.2</f>
        <v>20.900000000000002</v>
      </c>
      <c r="AQC41">
        <f t="shared" si="329"/>
        <v>21.000000000000004</v>
      </c>
      <c r="AQD41">
        <f t="shared" si="329"/>
        <v>21.099999999999998</v>
      </c>
      <c r="AQE41">
        <f t="shared" si="329"/>
        <v>21.2</v>
      </c>
      <c r="AQF41">
        <f t="shared" si="329"/>
        <v>21.3</v>
      </c>
      <c r="AQG41">
        <f t="shared" si="329"/>
        <v>21.400000000000002</v>
      </c>
      <c r="AQH41">
        <f t="shared" si="329"/>
        <v>21.500000000000004</v>
      </c>
      <c r="AQI41">
        <f t="shared" si="329"/>
        <v>21.599999999999998</v>
      </c>
      <c r="AQJ41">
        <f t="shared" si="329"/>
        <v>21.7</v>
      </c>
      <c r="AQK41">
        <f t="shared" si="329"/>
        <v>21.8</v>
      </c>
    </row>
    <row r="42" spans="1:1129">
      <c r="A42" t="s">
        <v>12</v>
      </c>
      <c r="B42">
        <f>-20+32*B29*B29</f>
        <v>99616.48</v>
      </c>
      <c r="C42">
        <f t="shared" ref="C42:BN42" si="330">-20+32*C29*C29</f>
        <v>99259.680000000008</v>
      </c>
      <c r="D42">
        <f t="shared" si="330"/>
        <v>98903.519999999975</v>
      </c>
      <c r="E42">
        <f t="shared" si="330"/>
        <v>98548</v>
      </c>
      <c r="F42">
        <f t="shared" si="330"/>
        <v>98193.120000000024</v>
      </c>
      <c r="G42">
        <f t="shared" si="330"/>
        <v>97838.87999999999</v>
      </c>
      <c r="H42">
        <f t="shared" si="330"/>
        <v>97485.280000000013</v>
      </c>
      <c r="I42">
        <f t="shared" si="330"/>
        <v>97132.319999999978</v>
      </c>
      <c r="J42">
        <f t="shared" si="330"/>
        <v>96780</v>
      </c>
      <c r="K42">
        <f t="shared" si="330"/>
        <v>96428.320000000022</v>
      </c>
      <c r="L42">
        <f t="shared" si="330"/>
        <v>96077.279999999984</v>
      </c>
      <c r="M42">
        <f t="shared" si="330"/>
        <v>95726.88</v>
      </c>
      <c r="N42">
        <f t="shared" si="330"/>
        <v>95377.119999999981</v>
      </c>
      <c r="O42">
        <f t="shared" si="330"/>
        <v>95028</v>
      </c>
      <c r="P42">
        <f t="shared" si="330"/>
        <v>94679.520000000019</v>
      </c>
      <c r="Q42">
        <f t="shared" si="330"/>
        <v>94331.68</v>
      </c>
      <c r="R42">
        <f t="shared" si="330"/>
        <v>93984.48000000001</v>
      </c>
      <c r="S42">
        <f t="shared" si="330"/>
        <v>93637.919999999984</v>
      </c>
      <c r="T42">
        <f t="shared" si="330"/>
        <v>93292</v>
      </c>
      <c r="U42">
        <f t="shared" si="330"/>
        <v>92946.720000000016</v>
      </c>
      <c r="V42">
        <f t="shared" si="330"/>
        <v>92602.079999999987</v>
      </c>
      <c r="W42">
        <f t="shared" si="330"/>
        <v>92258.080000000016</v>
      </c>
      <c r="X42">
        <f t="shared" si="330"/>
        <v>91914.719999999987</v>
      </c>
      <c r="Y42">
        <f t="shared" si="330"/>
        <v>91572</v>
      </c>
      <c r="Z42">
        <f t="shared" si="330"/>
        <v>91229.920000000013</v>
      </c>
      <c r="AA42">
        <f t="shared" si="330"/>
        <v>90888.48</v>
      </c>
      <c r="AB42">
        <f t="shared" si="330"/>
        <v>90547.680000000008</v>
      </c>
      <c r="AC42">
        <f t="shared" si="330"/>
        <v>90207.519999999975</v>
      </c>
      <c r="AD42">
        <f t="shared" si="330"/>
        <v>89868</v>
      </c>
      <c r="AE42">
        <f t="shared" si="330"/>
        <v>89529.120000000024</v>
      </c>
      <c r="AF42">
        <f t="shared" si="330"/>
        <v>89190.87999999999</v>
      </c>
      <c r="AG42">
        <f t="shared" si="330"/>
        <v>88853.280000000013</v>
      </c>
      <c r="AH42">
        <f t="shared" si="330"/>
        <v>88516.319999999978</v>
      </c>
      <c r="AI42">
        <f t="shared" si="330"/>
        <v>88180</v>
      </c>
      <c r="AJ42">
        <f t="shared" si="330"/>
        <v>87844.320000000022</v>
      </c>
      <c r="AK42">
        <f t="shared" si="330"/>
        <v>87509.279999999984</v>
      </c>
      <c r="AL42">
        <f t="shared" si="330"/>
        <v>87174.88</v>
      </c>
      <c r="AM42">
        <f t="shared" si="330"/>
        <v>86841.119999999981</v>
      </c>
      <c r="AN42">
        <f t="shared" si="330"/>
        <v>86508</v>
      </c>
      <c r="AO42">
        <f t="shared" si="330"/>
        <v>86175.520000000019</v>
      </c>
      <c r="AP42">
        <f t="shared" si="330"/>
        <v>85843.68</v>
      </c>
      <c r="AQ42">
        <f t="shared" si="330"/>
        <v>85512.48000000001</v>
      </c>
      <c r="AR42">
        <f t="shared" si="330"/>
        <v>85181.919999999984</v>
      </c>
      <c r="AS42">
        <f t="shared" si="330"/>
        <v>84852</v>
      </c>
      <c r="AT42">
        <f t="shared" si="330"/>
        <v>84522.720000000016</v>
      </c>
      <c r="AU42">
        <f t="shared" si="330"/>
        <v>84194.079999999987</v>
      </c>
      <c r="AV42">
        <f t="shared" si="330"/>
        <v>83866.080000000016</v>
      </c>
      <c r="AW42">
        <f t="shared" si="330"/>
        <v>83538.719999999987</v>
      </c>
      <c r="AX42">
        <f t="shared" si="330"/>
        <v>83212</v>
      </c>
      <c r="AY42">
        <f t="shared" si="330"/>
        <v>82885.920000000013</v>
      </c>
      <c r="AZ42">
        <f t="shared" si="330"/>
        <v>82560.479999999996</v>
      </c>
      <c r="BA42">
        <f t="shared" si="330"/>
        <v>82235.680000000008</v>
      </c>
      <c r="BB42">
        <f t="shared" si="330"/>
        <v>81911.519999999975</v>
      </c>
      <c r="BC42">
        <f t="shared" si="330"/>
        <v>81588</v>
      </c>
      <c r="BD42">
        <f t="shared" si="330"/>
        <v>81265.120000000024</v>
      </c>
      <c r="BE42">
        <f t="shared" si="330"/>
        <v>80942.87999999999</v>
      </c>
      <c r="BF42">
        <f t="shared" si="330"/>
        <v>80621.280000000013</v>
      </c>
      <c r="BG42">
        <f t="shared" si="330"/>
        <v>80300.319999999978</v>
      </c>
      <c r="BH42">
        <f t="shared" si="330"/>
        <v>79980</v>
      </c>
      <c r="BI42">
        <f t="shared" si="330"/>
        <v>79660.319999999992</v>
      </c>
      <c r="BJ42">
        <f t="shared" si="330"/>
        <v>79341.279999999984</v>
      </c>
      <c r="BK42">
        <f t="shared" si="330"/>
        <v>79022.880000000005</v>
      </c>
      <c r="BL42">
        <f t="shared" si="330"/>
        <v>78705.119999999981</v>
      </c>
      <c r="BM42">
        <f t="shared" si="330"/>
        <v>78388</v>
      </c>
      <c r="BN42">
        <f t="shared" si="330"/>
        <v>78071.51999999999</v>
      </c>
      <c r="BO42">
        <f t="shared" ref="BO42:DZ42" si="331">-20+32*BO29*BO29</f>
        <v>77755.679999999993</v>
      </c>
      <c r="BP42">
        <f t="shared" si="331"/>
        <v>77440.48000000001</v>
      </c>
      <c r="BQ42">
        <f t="shared" si="331"/>
        <v>77125.919999999984</v>
      </c>
      <c r="BR42">
        <f t="shared" si="331"/>
        <v>76812</v>
      </c>
      <c r="BS42">
        <f t="shared" si="331"/>
        <v>76498.720000000001</v>
      </c>
      <c r="BT42">
        <f t="shared" si="331"/>
        <v>76186.079999999987</v>
      </c>
      <c r="BU42">
        <f t="shared" si="331"/>
        <v>75874.080000000002</v>
      </c>
      <c r="BV42">
        <f t="shared" si="331"/>
        <v>75562.719999999987</v>
      </c>
      <c r="BW42">
        <f t="shared" si="331"/>
        <v>75252</v>
      </c>
      <c r="BX42">
        <f t="shared" si="331"/>
        <v>74941.919999999998</v>
      </c>
      <c r="BY42">
        <f t="shared" si="331"/>
        <v>74632.479999999996</v>
      </c>
      <c r="BZ42">
        <f t="shared" si="331"/>
        <v>74323.680000000008</v>
      </c>
      <c r="CA42">
        <f t="shared" si="331"/>
        <v>74015.51999999999</v>
      </c>
      <c r="CB42">
        <f t="shared" si="331"/>
        <v>73708</v>
      </c>
      <c r="CC42">
        <f t="shared" si="331"/>
        <v>73401.119999999995</v>
      </c>
      <c r="CD42">
        <f t="shared" si="331"/>
        <v>73094.87999999999</v>
      </c>
      <c r="CE42">
        <f t="shared" si="331"/>
        <v>72789.280000000013</v>
      </c>
      <c r="CF42">
        <f t="shared" si="331"/>
        <v>72484.319999999978</v>
      </c>
      <c r="CG42">
        <f t="shared" si="331"/>
        <v>72180</v>
      </c>
      <c r="CH42">
        <f t="shared" si="331"/>
        <v>71876.319999999992</v>
      </c>
      <c r="CI42">
        <f t="shared" si="331"/>
        <v>71573.279999999984</v>
      </c>
      <c r="CJ42">
        <f t="shared" si="331"/>
        <v>71270.880000000005</v>
      </c>
      <c r="CK42">
        <f t="shared" si="331"/>
        <v>70969.119999999981</v>
      </c>
      <c r="CL42">
        <f t="shared" si="331"/>
        <v>70668</v>
      </c>
      <c r="CM42">
        <f t="shared" si="331"/>
        <v>70367.51999999999</v>
      </c>
      <c r="CN42">
        <f t="shared" si="331"/>
        <v>70067.679999999993</v>
      </c>
      <c r="CO42">
        <f t="shared" si="331"/>
        <v>69768.48000000001</v>
      </c>
      <c r="CP42">
        <f t="shared" si="331"/>
        <v>69469.919999999984</v>
      </c>
      <c r="CQ42">
        <f t="shared" si="331"/>
        <v>69172</v>
      </c>
      <c r="CR42">
        <f t="shared" si="331"/>
        <v>68874.720000000001</v>
      </c>
      <c r="CS42">
        <f t="shared" si="331"/>
        <v>68578.079999999987</v>
      </c>
      <c r="CT42">
        <f t="shared" si="331"/>
        <v>68282.080000000002</v>
      </c>
      <c r="CU42">
        <f t="shared" si="331"/>
        <v>67986.719999999987</v>
      </c>
      <c r="CV42">
        <f t="shared" si="331"/>
        <v>67692</v>
      </c>
      <c r="CW42">
        <f t="shared" si="331"/>
        <v>67397.919999999998</v>
      </c>
      <c r="CX42">
        <f t="shared" si="331"/>
        <v>67104.479999999996</v>
      </c>
      <c r="CY42">
        <f t="shared" si="331"/>
        <v>66811.680000000008</v>
      </c>
      <c r="CZ42">
        <f t="shared" si="331"/>
        <v>66519.51999999999</v>
      </c>
      <c r="DA42">
        <f t="shared" si="331"/>
        <v>66228</v>
      </c>
      <c r="DB42">
        <f t="shared" si="331"/>
        <v>65937.119999999995</v>
      </c>
      <c r="DC42">
        <f t="shared" si="331"/>
        <v>65646.87999999999</v>
      </c>
      <c r="DD42">
        <f t="shared" si="331"/>
        <v>65357.280000000006</v>
      </c>
      <c r="DE42">
        <f t="shared" si="331"/>
        <v>65068.319999999985</v>
      </c>
      <c r="DF42">
        <f t="shared" si="331"/>
        <v>64780</v>
      </c>
      <c r="DG42">
        <f t="shared" si="331"/>
        <v>64492.319999999992</v>
      </c>
      <c r="DH42">
        <f t="shared" si="331"/>
        <v>64205.279999999992</v>
      </c>
      <c r="DI42">
        <f t="shared" si="331"/>
        <v>63918.880000000005</v>
      </c>
      <c r="DJ42">
        <f t="shared" si="331"/>
        <v>63633.119999999981</v>
      </c>
      <c r="DK42">
        <f t="shared" si="331"/>
        <v>63348</v>
      </c>
      <c r="DL42">
        <f t="shared" si="331"/>
        <v>63063.519999999997</v>
      </c>
      <c r="DM42">
        <f t="shared" si="331"/>
        <v>62779.679999999993</v>
      </c>
      <c r="DN42">
        <f t="shared" si="331"/>
        <v>62496.48000000001</v>
      </c>
      <c r="DO42">
        <f t="shared" si="331"/>
        <v>62213.919999999984</v>
      </c>
      <c r="DP42">
        <f t="shared" si="331"/>
        <v>61932</v>
      </c>
      <c r="DQ42">
        <f t="shared" si="331"/>
        <v>61650.719999999994</v>
      </c>
      <c r="DR42">
        <f t="shared" si="331"/>
        <v>61370.079999999994</v>
      </c>
      <c r="DS42">
        <f t="shared" si="331"/>
        <v>61090.080000000009</v>
      </c>
      <c r="DT42">
        <f t="shared" si="331"/>
        <v>60810.719999999987</v>
      </c>
      <c r="DU42">
        <f t="shared" si="331"/>
        <v>60532</v>
      </c>
      <c r="DV42">
        <f t="shared" si="331"/>
        <v>60253.919999999998</v>
      </c>
      <c r="DW42">
        <f t="shared" si="331"/>
        <v>59976.479999999989</v>
      </c>
      <c r="DX42">
        <f t="shared" si="331"/>
        <v>59699.680000000008</v>
      </c>
      <c r="DY42">
        <f t="shared" si="331"/>
        <v>59423.519999999982</v>
      </c>
      <c r="DZ42">
        <f t="shared" si="331"/>
        <v>59148</v>
      </c>
      <c r="EA42">
        <f t="shared" ref="EA42:GL42" si="332">-20+32*EA29*EA29</f>
        <v>58873.119999999995</v>
      </c>
      <c r="EB42">
        <f t="shared" si="332"/>
        <v>58598.87999999999</v>
      </c>
      <c r="EC42">
        <f t="shared" si="332"/>
        <v>58325.280000000006</v>
      </c>
      <c r="ED42">
        <f t="shared" si="332"/>
        <v>58052.319999999985</v>
      </c>
      <c r="EE42">
        <f t="shared" si="332"/>
        <v>57780</v>
      </c>
      <c r="EF42">
        <f t="shared" si="332"/>
        <v>57508.32</v>
      </c>
      <c r="EG42">
        <f t="shared" si="332"/>
        <v>57237.279999999992</v>
      </c>
      <c r="EH42">
        <f t="shared" si="332"/>
        <v>56966.880000000005</v>
      </c>
      <c r="EI42">
        <f t="shared" si="332"/>
        <v>56697.119999999988</v>
      </c>
      <c r="EJ42">
        <f t="shared" si="332"/>
        <v>56428</v>
      </c>
      <c r="EK42">
        <f t="shared" si="332"/>
        <v>56159.519999999997</v>
      </c>
      <c r="EL42">
        <f t="shared" si="332"/>
        <v>55891.679999999993</v>
      </c>
      <c r="EM42">
        <f t="shared" si="332"/>
        <v>55624.48000000001</v>
      </c>
      <c r="EN42">
        <f t="shared" si="332"/>
        <v>55357.919999999984</v>
      </c>
      <c r="EO42">
        <f t="shared" si="332"/>
        <v>55092</v>
      </c>
      <c r="EP42">
        <f t="shared" si="332"/>
        <v>54826.719999999994</v>
      </c>
      <c r="EQ42">
        <f t="shared" si="332"/>
        <v>54562.079999999994</v>
      </c>
      <c r="ER42">
        <f t="shared" si="332"/>
        <v>54298.080000000009</v>
      </c>
      <c r="ES42">
        <f t="shared" si="332"/>
        <v>54034.719999999987</v>
      </c>
      <c r="ET42">
        <f t="shared" si="332"/>
        <v>53772</v>
      </c>
      <c r="EU42">
        <f t="shared" si="332"/>
        <v>53509.919999999998</v>
      </c>
      <c r="EV42">
        <f t="shared" si="332"/>
        <v>53248.479999999996</v>
      </c>
      <c r="EW42">
        <f t="shared" si="332"/>
        <v>52987.680000000008</v>
      </c>
      <c r="EX42">
        <f t="shared" si="332"/>
        <v>52727.519999999982</v>
      </c>
      <c r="EY42">
        <f t="shared" si="332"/>
        <v>52468</v>
      </c>
      <c r="EZ42">
        <f t="shared" si="332"/>
        <v>52209.119999999995</v>
      </c>
      <c r="FA42">
        <f t="shared" si="332"/>
        <v>51950.87999999999</v>
      </c>
      <c r="FB42">
        <f t="shared" si="332"/>
        <v>51693.280000000006</v>
      </c>
      <c r="FC42">
        <f t="shared" si="332"/>
        <v>51436.319999999985</v>
      </c>
      <c r="FD42">
        <f t="shared" si="332"/>
        <v>51180</v>
      </c>
      <c r="FE42">
        <f t="shared" si="332"/>
        <v>50924.32</v>
      </c>
      <c r="FF42">
        <f t="shared" si="332"/>
        <v>50669.279999999992</v>
      </c>
      <c r="FG42">
        <f t="shared" si="332"/>
        <v>50414.880000000005</v>
      </c>
      <c r="FH42">
        <f t="shared" si="332"/>
        <v>50161.119999999988</v>
      </c>
      <c r="FI42">
        <f t="shared" si="332"/>
        <v>49908</v>
      </c>
      <c r="FJ42">
        <f t="shared" si="332"/>
        <v>49655.519999999997</v>
      </c>
      <c r="FK42">
        <f t="shared" si="332"/>
        <v>49403.679999999993</v>
      </c>
      <c r="FL42">
        <f t="shared" si="332"/>
        <v>49152.48000000001</v>
      </c>
      <c r="FM42">
        <f t="shared" si="332"/>
        <v>48901.919999999984</v>
      </c>
      <c r="FN42">
        <f t="shared" si="332"/>
        <v>48652</v>
      </c>
      <c r="FO42">
        <f t="shared" si="332"/>
        <v>48402.719999999994</v>
      </c>
      <c r="FP42">
        <f t="shared" si="332"/>
        <v>48154.079999999994</v>
      </c>
      <c r="FQ42">
        <f t="shared" si="332"/>
        <v>47906.080000000009</v>
      </c>
      <c r="FR42">
        <f t="shared" si="332"/>
        <v>47658.719999999987</v>
      </c>
      <c r="FS42">
        <f t="shared" si="332"/>
        <v>47412</v>
      </c>
      <c r="FT42">
        <f t="shared" si="332"/>
        <v>47165.919999999998</v>
      </c>
      <c r="FU42">
        <f t="shared" si="332"/>
        <v>46920.479999999996</v>
      </c>
      <c r="FV42">
        <f t="shared" si="332"/>
        <v>46675.680000000008</v>
      </c>
      <c r="FW42">
        <f t="shared" si="332"/>
        <v>46431.51999999999</v>
      </c>
      <c r="FX42">
        <f t="shared" si="332"/>
        <v>46188</v>
      </c>
      <c r="FY42">
        <f t="shared" si="332"/>
        <v>45945.119999999995</v>
      </c>
      <c r="FZ42">
        <f t="shared" si="332"/>
        <v>45702.87999999999</v>
      </c>
      <c r="GA42">
        <f t="shared" si="332"/>
        <v>45461.280000000006</v>
      </c>
      <c r="GB42">
        <f t="shared" si="332"/>
        <v>45220.319999999985</v>
      </c>
      <c r="GC42">
        <f t="shared" si="332"/>
        <v>44980</v>
      </c>
      <c r="GD42">
        <f t="shared" si="332"/>
        <v>44740.32</v>
      </c>
      <c r="GE42">
        <f t="shared" si="332"/>
        <v>44501.279999999992</v>
      </c>
      <c r="GF42">
        <f t="shared" si="332"/>
        <v>44262.880000000005</v>
      </c>
      <c r="GG42">
        <f t="shared" si="332"/>
        <v>44025.119999999988</v>
      </c>
      <c r="GH42">
        <f t="shared" si="332"/>
        <v>43788</v>
      </c>
      <c r="GI42">
        <f t="shared" si="332"/>
        <v>43551.519999999997</v>
      </c>
      <c r="GJ42">
        <f t="shared" si="332"/>
        <v>43315.679999999993</v>
      </c>
      <c r="GK42">
        <f t="shared" si="332"/>
        <v>43080.480000000003</v>
      </c>
      <c r="GL42">
        <f t="shared" si="332"/>
        <v>42845.919999999984</v>
      </c>
      <c r="GM42">
        <f t="shared" ref="GM42:IX42" si="333">-20+32*GM29*GM29</f>
        <v>42612</v>
      </c>
      <c r="GN42">
        <f t="shared" si="333"/>
        <v>42378.719999999994</v>
      </c>
      <c r="GO42">
        <f t="shared" si="333"/>
        <v>42146.079999999994</v>
      </c>
      <c r="GP42">
        <f t="shared" si="333"/>
        <v>41914.080000000009</v>
      </c>
      <c r="GQ42">
        <f t="shared" si="333"/>
        <v>41682.719999999987</v>
      </c>
      <c r="GR42">
        <f t="shared" si="333"/>
        <v>41452</v>
      </c>
      <c r="GS42">
        <f t="shared" si="333"/>
        <v>41221.919999999998</v>
      </c>
      <c r="GT42">
        <f t="shared" si="333"/>
        <v>40992.479999999996</v>
      </c>
      <c r="GU42">
        <f t="shared" si="333"/>
        <v>40763.680000000008</v>
      </c>
      <c r="GV42">
        <f t="shared" si="333"/>
        <v>40535.51999999999</v>
      </c>
      <c r="GW42">
        <f t="shared" si="333"/>
        <v>40308</v>
      </c>
      <c r="GX42">
        <f t="shared" si="333"/>
        <v>40081.119999999995</v>
      </c>
      <c r="GY42">
        <f t="shared" si="333"/>
        <v>39854.87999999999</v>
      </c>
      <c r="GZ42">
        <f t="shared" si="333"/>
        <v>39629.280000000006</v>
      </c>
      <c r="HA42">
        <f t="shared" si="333"/>
        <v>39404.319999999985</v>
      </c>
      <c r="HB42">
        <f t="shared" si="333"/>
        <v>39180</v>
      </c>
      <c r="HC42">
        <f t="shared" si="333"/>
        <v>38956.32</v>
      </c>
      <c r="HD42">
        <f t="shared" si="333"/>
        <v>38733.279999999992</v>
      </c>
      <c r="HE42">
        <f t="shared" si="333"/>
        <v>38510.880000000005</v>
      </c>
      <c r="HF42">
        <f t="shared" si="333"/>
        <v>38289.119999999988</v>
      </c>
      <c r="HG42">
        <f t="shared" si="333"/>
        <v>38068</v>
      </c>
      <c r="HH42">
        <f t="shared" si="333"/>
        <v>37847.519999999997</v>
      </c>
      <c r="HI42">
        <f t="shared" si="333"/>
        <v>37627.679999999993</v>
      </c>
      <c r="HJ42">
        <f t="shared" si="333"/>
        <v>37408.480000000003</v>
      </c>
      <c r="HK42">
        <f t="shared" si="333"/>
        <v>37189.920000000006</v>
      </c>
      <c r="HL42">
        <f t="shared" si="333"/>
        <v>36972</v>
      </c>
      <c r="HM42">
        <f t="shared" si="333"/>
        <v>36754.719999999994</v>
      </c>
      <c r="HN42">
        <f t="shared" si="333"/>
        <v>36538.079999999994</v>
      </c>
      <c r="HO42">
        <f t="shared" si="333"/>
        <v>36322.080000000009</v>
      </c>
      <c r="HP42">
        <f t="shared" si="333"/>
        <v>36106.720000000001</v>
      </c>
      <c r="HQ42">
        <f t="shared" si="333"/>
        <v>35892</v>
      </c>
      <c r="HR42">
        <f t="shared" si="333"/>
        <v>35677.919999999998</v>
      </c>
      <c r="HS42">
        <f t="shared" si="333"/>
        <v>35464.479999999996</v>
      </c>
      <c r="HT42">
        <f t="shared" si="333"/>
        <v>35251.680000000008</v>
      </c>
      <c r="HU42">
        <f t="shared" si="333"/>
        <v>35039.520000000004</v>
      </c>
      <c r="HV42">
        <f t="shared" si="333"/>
        <v>34828</v>
      </c>
      <c r="HW42">
        <f t="shared" si="333"/>
        <v>34617.119999999995</v>
      </c>
      <c r="HX42">
        <f t="shared" si="333"/>
        <v>34406.879999999997</v>
      </c>
      <c r="HY42">
        <f t="shared" si="333"/>
        <v>34197.280000000006</v>
      </c>
      <c r="HZ42">
        <f t="shared" si="333"/>
        <v>33988.32</v>
      </c>
      <c r="IA42">
        <f t="shared" si="333"/>
        <v>33780</v>
      </c>
      <c r="IB42">
        <f t="shared" si="333"/>
        <v>33572.32</v>
      </c>
      <c r="IC42">
        <f t="shared" si="333"/>
        <v>33365.279999999992</v>
      </c>
      <c r="ID42">
        <f t="shared" si="333"/>
        <v>33158.880000000005</v>
      </c>
      <c r="IE42">
        <f t="shared" si="333"/>
        <v>32953.120000000003</v>
      </c>
      <c r="IF42">
        <f t="shared" si="333"/>
        <v>32748</v>
      </c>
      <c r="IG42">
        <f t="shared" si="333"/>
        <v>32543.519999999997</v>
      </c>
      <c r="IH42">
        <f t="shared" si="333"/>
        <v>32339.679999999993</v>
      </c>
      <c r="II42">
        <f t="shared" si="333"/>
        <v>32136.48</v>
      </c>
      <c r="IJ42">
        <f t="shared" si="333"/>
        <v>31933.920000000002</v>
      </c>
      <c r="IK42">
        <f t="shared" si="333"/>
        <v>31732</v>
      </c>
      <c r="IL42">
        <f t="shared" si="333"/>
        <v>31530.719999999998</v>
      </c>
      <c r="IM42">
        <f t="shared" si="333"/>
        <v>31330.079999999994</v>
      </c>
      <c r="IN42">
        <f t="shared" si="333"/>
        <v>31130.079999999998</v>
      </c>
      <c r="IO42">
        <f t="shared" si="333"/>
        <v>30930.720000000001</v>
      </c>
      <c r="IP42">
        <f t="shared" si="333"/>
        <v>30732</v>
      </c>
      <c r="IQ42">
        <f t="shared" si="333"/>
        <v>30533.919999999998</v>
      </c>
      <c r="IR42">
        <f t="shared" si="333"/>
        <v>30336.479999999996</v>
      </c>
      <c r="IS42">
        <f t="shared" si="333"/>
        <v>30139.68</v>
      </c>
      <c r="IT42">
        <f t="shared" si="333"/>
        <v>29943.520000000004</v>
      </c>
      <c r="IU42">
        <f t="shared" si="333"/>
        <v>29748</v>
      </c>
      <c r="IV42">
        <f t="shared" si="333"/>
        <v>29553.119999999999</v>
      </c>
      <c r="IW42">
        <f t="shared" si="333"/>
        <v>29358.879999999994</v>
      </c>
      <c r="IX42">
        <f t="shared" si="333"/>
        <v>29165.279999999999</v>
      </c>
      <c r="IY42">
        <f t="shared" ref="IY42:LJ42" si="334">-20+32*IY29*IY29</f>
        <v>28972.320000000003</v>
      </c>
      <c r="IZ42">
        <f t="shared" si="334"/>
        <v>28780</v>
      </c>
      <c r="JA42">
        <f t="shared" si="334"/>
        <v>28588.319999999996</v>
      </c>
      <c r="JB42">
        <f t="shared" si="334"/>
        <v>28397.279999999995</v>
      </c>
      <c r="JC42">
        <f t="shared" si="334"/>
        <v>28206.879999999997</v>
      </c>
      <c r="JD42">
        <f t="shared" si="334"/>
        <v>28017.120000000003</v>
      </c>
      <c r="JE42">
        <f t="shared" si="334"/>
        <v>27828</v>
      </c>
      <c r="JF42">
        <f t="shared" si="334"/>
        <v>27639.519999999997</v>
      </c>
      <c r="JG42">
        <f t="shared" si="334"/>
        <v>27451.679999999993</v>
      </c>
      <c r="JH42">
        <f t="shared" si="334"/>
        <v>27264.48</v>
      </c>
      <c r="JI42">
        <f t="shared" si="334"/>
        <v>27077.920000000002</v>
      </c>
      <c r="JJ42">
        <f t="shared" si="334"/>
        <v>26892</v>
      </c>
      <c r="JK42">
        <f t="shared" si="334"/>
        <v>26706.719999999998</v>
      </c>
      <c r="JL42">
        <f t="shared" si="334"/>
        <v>26522.079999999994</v>
      </c>
      <c r="JM42">
        <f t="shared" si="334"/>
        <v>26338.079999999998</v>
      </c>
      <c r="JN42">
        <f t="shared" si="334"/>
        <v>26154.720000000001</v>
      </c>
      <c r="JO42">
        <f t="shared" si="334"/>
        <v>25972</v>
      </c>
      <c r="JP42">
        <f t="shared" si="334"/>
        <v>25789.919999999998</v>
      </c>
      <c r="JQ42">
        <f t="shared" si="334"/>
        <v>25608.479999999996</v>
      </c>
      <c r="JR42">
        <f t="shared" si="334"/>
        <v>25427.68</v>
      </c>
      <c r="JS42">
        <f t="shared" si="334"/>
        <v>25247.520000000004</v>
      </c>
      <c r="JT42">
        <f t="shared" si="334"/>
        <v>25068</v>
      </c>
      <c r="JU42">
        <f t="shared" si="334"/>
        <v>24889.119999999999</v>
      </c>
      <c r="JV42">
        <f t="shared" si="334"/>
        <v>24710.879999999994</v>
      </c>
      <c r="JW42">
        <f t="shared" si="334"/>
        <v>24533.279999999999</v>
      </c>
      <c r="JX42">
        <f t="shared" si="334"/>
        <v>24356.320000000003</v>
      </c>
      <c r="JY42">
        <f t="shared" si="334"/>
        <v>24180</v>
      </c>
      <c r="JZ42">
        <f t="shared" si="334"/>
        <v>24004.319999999996</v>
      </c>
      <c r="KA42">
        <f t="shared" si="334"/>
        <v>23829.279999999995</v>
      </c>
      <c r="KB42">
        <f t="shared" si="334"/>
        <v>23654.879999999997</v>
      </c>
      <c r="KC42">
        <f t="shared" si="334"/>
        <v>23481.120000000003</v>
      </c>
      <c r="KD42">
        <f t="shared" si="334"/>
        <v>23308</v>
      </c>
      <c r="KE42">
        <f t="shared" si="334"/>
        <v>23135.519999999997</v>
      </c>
      <c r="KF42">
        <f t="shared" si="334"/>
        <v>22963.679999999997</v>
      </c>
      <c r="KG42">
        <f t="shared" si="334"/>
        <v>22792.48</v>
      </c>
      <c r="KH42">
        <f t="shared" si="334"/>
        <v>22621.920000000002</v>
      </c>
      <c r="KI42">
        <f t="shared" si="334"/>
        <v>22452</v>
      </c>
      <c r="KJ42">
        <f t="shared" si="334"/>
        <v>22282.719999999998</v>
      </c>
      <c r="KK42">
        <f t="shared" si="334"/>
        <v>22114.079999999994</v>
      </c>
      <c r="KL42">
        <f t="shared" si="334"/>
        <v>21946.079999999998</v>
      </c>
      <c r="KM42">
        <f t="shared" si="334"/>
        <v>21778.720000000001</v>
      </c>
      <c r="KN42">
        <f t="shared" si="334"/>
        <v>21612</v>
      </c>
      <c r="KO42">
        <f t="shared" si="334"/>
        <v>21445.919999999998</v>
      </c>
      <c r="KP42">
        <f t="shared" si="334"/>
        <v>21280.479999999996</v>
      </c>
      <c r="KQ42">
        <f t="shared" si="334"/>
        <v>21115.68</v>
      </c>
      <c r="KR42">
        <f t="shared" si="334"/>
        <v>20951.520000000004</v>
      </c>
      <c r="KS42">
        <f t="shared" si="334"/>
        <v>20788</v>
      </c>
      <c r="KT42">
        <f t="shared" si="334"/>
        <v>20625.12</v>
      </c>
      <c r="KU42">
        <f t="shared" si="334"/>
        <v>20462.879999999994</v>
      </c>
      <c r="KV42">
        <f t="shared" si="334"/>
        <v>20301.28</v>
      </c>
      <c r="KW42">
        <f t="shared" si="334"/>
        <v>20140.320000000003</v>
      </c>
      <c r="KX42">
        <f t="shared" si="334"/>
        <v>19980</v>
      </c>
      <c r="KY42">
        <f t="shared" si="334"/>
        <v>19820.319999999996</v>
      </c>
      <c r="KZ42">
        <f t="shared" si="334"/>
        <v>19661.279999999995</v>
      </c>
      <c r="LA42">
        <f t="shared" si="334"/>
        <v>19502.879999999997</v>
      </c>
      <c r="LB42">
        <f t="shared" si="334"/>
        <v>19345.120000000003</v>
      </c>
      <c r="LC42">
        <f t="shared" si="334"/>
        <v>19188</v>
      </c>
      <c r="LD42">
        <f t="shared" si="334"/>
        <v>19031.519999999997</v>
      </c>
      <c r="LE42">
        <f t="shared" si="334"/>
        <v>18875.679999999997</v>
      </c>
      <c r="LF42">
        <f t="shared" si="334"/>
        <v>18720.48</v>
      </c>
      <c r="LG42">
        <f t="shared" si="334"/>
        <v>18565.920000000002</v>
      </c>
      <c r="LH42">
        <f t="shared" si="334"/>
        <v>18412</v>
      </c>
      <c r="LI42">
        <f t="shared" si="334"/>
        <v>18258.719999999998</v>
      </c>
      <c r="LJ42">
        <f t="shared" si="334"/>
        <v>18106.079999999994</v>
      </c>
      <c r="LK42">
        <f t="shared" ref="LK42:LP42" si="335">-20+32*LK29*LK29</f>
        <v>17954.079999999998</v>
      </c>
      <c r="LL42">
        <f t="shared" si="335"/>
        <v>17802.72</v>
      </c>
      <c r="LM42">
        <f t="shared" si="335"/>
        <v>17652</v>
      </c>
      <c r="LN42">
        <f t="shared" si="335"/>
        <v>17501.919999999998</v>
      </c>
      <c r="LO42">
        <f t="shared" si="335"/>
        <v>17352.479999999996</v>
      </c>
      <c r="LP42">
        <f t="shared" si="335"/>
        <v>17203.68</v>
      </c>
      <c r="LQ42">
        <f>10583.6-1014.41*LQ30+33.78311*LQ30*LQ30-5.952053*LQ30*LQ30*LQ30-0.1798452*LQ30*LQ30*LQ30*LQ30+0.022174792*LQ30*LQ30*LQ30*LQ30*LQ30+0.0090316521*LQ30*LQ30*LQ30*LQ30*LQ30*LQ30</f>
        <v>17024.288767314865</v>
      </c>
      <c r="LR42">
        <f t="shared" ref="LR42:OC42" si="336">10583.6-1014.41*LR30+33.78311*LR30*LR30-5.952053*LR30*LR30*LR30-0.1798452*LR30*LR30*LR30*LR30+0.022174792*LR30*LR30*LR30*LR30*LR30+0.0090316521*LR30*LR30*LR30*LR30*LR30*LR30</f>
        <v>16847.871174192354</v>
      </c>
      <c r="LS42">
        <f t="shared" si="336"/>
        <v>16674.294522478758</v>
      </c>
      <c r="LT42">
        <f t="shared" si="336"/>
        <v>16503.45743335865</v>
      </c>
      <c r="LU42">
        <f t="shared" si="336"/>
        <v>16335.26402914469</v>
      </c>
      <c r="LV42">
        <f t="shared" si="336"/>
        <v>16169.623657507627</v>
      </c>
      <c r="LW42">
        <f t="shared" si="336"/>
        <v>16006.450622209155</v>
      </c>
      <c r="LX42">
        <f t="shared" si="336"/>
        <v>15845.663920337505</v>
      </c>
      <c r="LY42">
        <f t="shared" si="336"/>
        <v>15687.186986045876</v>
      </c>
      <c r="LZ42">
        <f t="shared" si="336"/>
        <v>15530.9474407936</v>
      </c>
      <c r="MA42">
        <f t="shared" si="336"/>
        <v>15376.876850090161</v>
      </c>
      <c r="MB42">
        <f t="shared" si="336"/>
        <v>15224.91048674195</v>
      </c>
      <c r="MC42">
        <f t="shared" si="336"/>
        <v>15074.987100601833</v>
      </c>
      <c r="MD42">
        <f t="shared" si="336"/>
        <v>14927.048694821502</v>
      </c>
      <c r="ME42">
        <f t="shared" si="336"/>
        <v>14781.040308606638</v>
      </c>
      <c r="MF42">
        <f t="shared" si="336"/>
        <v>14636.90980647482</v>
      </c>
      <c r="MG42">
        <f t="shared" si="336"/>
        <v>14494.60767401625</v>
      </c>
      <c r="MH42">
        <f t="shared" si="336"/>
        <v>14354.086820157287</v>
      </c>
      <c r="MI42">
        <f t="shared" si="336"/>
        <v>14215.302385926727</v>
      </c>
      <c r="MJ42">
        <f t="shared" si="336"/>
        <v>14078.211559724901</v>
      </c>
      <c r="MK42">
        <f t="shared" si="336"/>
        <v>13942.773399095558</v>
      </c>
      <c r="ML42">
        <f t="shared" si="336"/>
        <v>13808.948659000538</v>
      </c>
      <c r="MM42">
        <f t="shared" si="336"/>
        <v>13676.699626597216</v>
      </c>
      <c r="MN42">
        <f t="shared" si="336"/>
        <v>13545.989962518777</v>
      </c>
      <c r="MO42">
        <f t="shared" si="336"/>
        <v>13416.784548657224</v>
      </c>
      <c r="MP42">
        <f t="shared" si="336"/>
        <v>13289.049342449247</v>
      </c>
      <c r="MQ42">
        <f t="shared" si="336"/>
        <v>13162.751237664786</v>
      </c>
      <c r="MR42">
        <f t="shared" si="336"/>
        <v>13037.857931698492</v>
      </c>
      <c r="MS42">
        <f t="shared" si="336"/>
        <v>12914.337799363901</v>
      </c>
      <c r="MT42">
        <f t="shared" si="336"/>
        <v>12792.159773190398</v>
      </c>
      <c r="MU42">
        <f t="shared" si="336"/>
        <v>12671.293230223046</v>
      </c>
      <c r="MV42">
        <f t="shared" si="336"/>
        <v>12551.707885325097</v>
      </c>
      <c r="MW42">
        <f t="shared" si="336"/>
        <v>12433.373690983381</v>
      </c>
      <c r="MX42">
        <f t="shared" si="336"/>
        <v>12316.26074361644</v>
      </c>
      <c r="MY42">
        <f t="shared" si="336"/>
        <v>12200.339196385452</v>
      </c>
      <c r="MZ42">
        <f t="shared" si="336"/>
        <v>12085.579178507984</v>
      </c>
      <c r="NA42">
        <f t="shared" si="336"/>
        <v>11971.950721074461</v>
      </c>
      <c r="NB42">
        <f t="shared" si="336"/>
        <v>11859.423689367515</v>
      </c>
      <c r="NC42">
        <f t="shared" si="336"/>
        <v>11747.967721684045</v>
      </c>
      <c r="ND42">
        <f t="shared" si="336"/>
        <v>11637.552174660101</v>
      </c>
      <c r="NE42">
        <f t="shared" si="336"/>
        <v>11528.146075098575</v>
      </c>
      <c r="NF42">
        <f t="shared" si="336"/>
        <v>11419.718078299646</v>
      </c>
      <c r="NG42">
        <f t="shared" si="336"/>
        <v>11312.236432894028</v>
      </c>
      <c r="NH42">
        <f t="shared" si="336"/>
        <v>11205.668952179016</v>
      </c>
      <c r="NI42">
        <f t="shared" si="336"/>
        <v>11099.982991957313</v>
      </c>
      <c r="NJ42">
        <f t="shared" si="336"/>
        <v>10995.145434878657</v>
      </c>
      <c r="NK42">
        <f t="shared" si="336"/>
        <v>10891.122681284211</v>
      </c>
      <c r="NL42">
        <f t="shared" si="336"/>
        <v>10787.880646553773</v>
      </c>
      <c r="NM42">
        <f t="shared" si="336"/>
        <v>10685.384764955765</v>
      </c>
      <c r="NN42">
        <f t="shared" si="336"/>
        <v>10583.6</v>
      </c>
      <c r="NO42">
        <f t="shared" si="336"/>
        <v>10482.49086129326</v>
      </c>
      <c r="NP42">
        <f t="shared" si="336"/>
        <v>10382.02142789764</v>
      </c>
      <c r="NQ42">
        <f t="shared" si="336"/>
        <v>10282.155378191699</v>
      </c>
      <c r="NR42">
        <f t="shared" si="336"/>
        <v>10182.8560262344</v>
      </c>
      <c r="NS42">
        <f t="shared" si="336"/>
        <v>10084.086364631814</v>
      </c>
      <c r="NT42">
        <f t="shared" si="336"/>
        <v>9985.8091139066655</v>
      </c>
      <c r="NU42">
        <f t="shared" si="336"/>
        <v>9887.9867783706104</v>
      </c>
      <c r="NV42">
        <f t="shared" si="336"/>
        <v>9790.5817084993305</v>
      </c>
      <c r="NW42">
        <f t="shared" si="336"/>
        <v>9693.556169810432</v>
      </c>
      <c r="NX42">
        <f t="shared" si="336"/>
        <v>9596.8724182441001</v>
      </c>
      <c r="NY42">
        <f t="shared" si="336"/>
        <v>9500.4927820465728</v>
      </c>
      <c r="NZ42">
        <f t="shared" si="336"/>
        <v>9404.3797501563749</v>
      </c>
      <c r="OA42">
        <f t="shared" si="336"/>
        <v>9308.4960670933815</v>
      </c>
      <c r="OB42">
        <f t="shared" si="336"/>
        <v>9212.8048343506325</v>
      </c>
      <c r="OC42">
        <f t="shared" si="336"/>
        <v>9117.2696182889522</v>
      </c>
      <c r="OD42">
        <f t="shared" ref="OD42:PL42" si="337">10583.6-1014.41*OD30+33.78311*OD30*OD30-5.952053*OD30*OD30*OD30-0.1798452*OD30*OD30*OD30*OD30+0.022174792*OD30*OD30*OD30*OD30*OD30+0.0090316521*OD30*OD30*OD30*OD30*OD30*OD30</f>
        <v>9021.854564534362</v>
      </c>
      <c r="OE42">
        <f t="shared" si="337"/>
        <v>8926.5245188782774</v>
      </c>
      <c r="OF42">
        <f t="shared" si="337"/>
        <v>8831.245154680495</v>
      </c>
      <c r="OG42">
        <f t="shared" si="337"/>
        <v>8735.9831067749747</v>
      </c>
      <c r="OH42">
        <f t="shared" si="337"/>
        <v>8640.7061118783986</v>
      </c>
      <c r="OI42">
        <f t="shared" si="337"/>
        <v>8545.3831555015386</v>
      </c>
      <c r="OJ42">
        <f t="shared" si="337"/>
        <v>8449.9846253633859</v>
      </c>
      <c r="OK42">
        <f t="shared" si="337"/>
        <v>8354.4824713080998</v>
      </c>
      <c r="OL42">
        <f t="shared" si="337"/>
        <v>8258.8503717247277</v>
      </c>
      <c r="OM42">
        <f t="shared" si="337"/>
        <v>8163.0639064697261</v>
      </c>
      <c r="ON42">
        <f t="shared" si="337"/>
        <v>8067.100736292251</v>
      </c>
      <c r="OO42">
        <f t="shared" si="337"/>
        <v>7970.9407887622638</v>
      </c>
      <c r="OP42">
        <f t="shared" si="337"/>
        <v>7874.5664507014062</v>
      </c>
      <c r="OQ42">
        <f t="shared" si="337"/>
        <v>7777.96276711668</v>
      </c>
      <c r="OR42">
        <f t="shared" si="337"/>
        <v>7681.1176466369006</v>
      </c>
      <c r="OS42">
        <f t="shared" si="337"/>
        <v>7584.022073451958</v>
      </c>
      <c r="OT42">
        <f t="shared" si="337"/>
        <v>7486.6703257548488</v>
      </c>
      <c r="OU42">
        <f t="shared" si="337"/>
        <v>7389.0602006865129</v>
      </c>
      <c r="OV42">
        <f t="shared" si="337"/>
        <v>7291.1932457834546</v>
      </c>
      <c r="OW42">
        <f t="shared" si="337"/>
        <v>7193.0749969281396</v>
      </c>
      <c r="OX42">
        <f t="shared" si="337"/>
        <v>7094.7152228022114</v>
      </c>
      <c r="OY42">
        <f t="shared" si="337"/>
        <v>6996.1281758424693</v>
      </c>
      <c r="OZ42">
        <f t="shared" si="337"/>
        <v>6897.332849699651</v>
      </c>
      <c r="PA42">
        <f t="shared" si="337"/>
        <v>6798.3532431999947</v>
      </c>
      <c r="PB42">
        <f t="shared" si="337"/>
        <v>6699.2186308096016</v>
      </c>
      <c r="PC42">
        <f t="shared" si="337"/>
        <v>6599.9638396015789</v>
      </c>
      <c r="PD42">
        <f t="shared" si="337"/>
        <v>6500.6295327259822</v>
      </c>
      <c r="PE42">
        <f t="shared" si="337"/>
        <v>6401.262499382532</v>
      </c>
      <c r="PF42">
        <f t="shared" si="337"/>
        <v>6301.915951296136</v>
      </c>
      <c r="PG42">
        <f t="shared" si="337"/>
        <v>6202.6498256951882</v>
      </c>
      <c r="PH42">
        <f t="shared" si="337"/>
        <v>6103.5310947926737</v>
      </c>
      <c r="PI42">
        <f t="shared" si="337"/>
        <v>6004.6340817700311</v>
      </c>
      <c r="PJ42">
        <f t="shared" si="337"/>
        <v>5906.040783263853</v>
      </c>
      <c r="PK42">
        <f t="shared" si="337"/>
        <v>5807.8411983553269</v>
      </c>
      <c r="PL42">
        <f t="shared" si="337"/>
        <v>5710.1336640624995</v>
      </c>
      <c r="PM42">
        <f>1574.2-556.01*PM31+71.23472*PM31*PM31+0.319781*PM31*PM31*PM31-0.8503463*PM31*PM31*PM31*PM31-0.005050998*PM31*PM31*PM31*PM31*PM31+0.0083572073*PM31*PM31*PM31*PM31*PM31*PM31</f>
        <v>5611.1073178874494</v>
      </c>
      <c r="PN42">
        <f t="shared" ref="PN42:RY42" si="338">1574.2-556.01*PN31+71.23472*PN31*PN31+0.319781*PN31*PN31*PN31-0.8503463*PN31*PN31*PN31*PN31-0.005050998*PN31*PN31*PN31*PN31*PN31+0.0083572073*PN31*PN31*PN31*PN31*PN31*PN31</f>
        <v>5512.6152612385722</v>
      </c>
      <c r="PO42">
        <f t="shared" si="338"/>
        <v>5414.5478224364297</v>
      </c>
      <c r="PP42">
        <f t="shared" si="338"/>
        <v>5316.8895064628387</v>
      </c>
      <c r="PQ42">
        <f t="shared" si="338"/>
        <v>5219.6297093331759</v>
      </c>
      <c r="PR42">
        <f t="shared" si="338"/>
        <v>5122.7624322358897</v>
      </c>
      <c r="PS42">
        <f t="shared" si="338"/>
        <v>5026.2860016891836</v>
      </c>
      <c r="PT42">
        <f t="shared" si="338"/>
        <v>4930.202795714903</v>
      </c>
      <c r="PU42">
        <f t="shared" si="338"/>
        <v>4834.5189760296016</v>
      </c>
      <c r="PV42">
        <f t="shared" si="338"/>
        <v>4739.2442262527984</v>
      </c>
      <c r="PW42">
        <f t="shared" si="338"/>
        <v>4644.3914961324344</v>
      </c>
      <c r="PX42">
        <f t="shared" si="338"/>
        <v>4549.9767517874971</v>
      </c>
      <c r="PY42">
        <f t="shared" si="338"/>
        <v>4456.0187319678571</v>
      </c>
      <c r="PZ42">
        <f t="shared" si="338"/>
        <v>4362.538710331286</v>
      </c>
      <c r="QA42">
        <f t="shared" si="338"/>
        <v>4269.5602637376514</v>
      </c>
      <c r="QB42">
        <f t="shared" si="338"/>
        <v>4177.1090465603193</v>
      </c>
      <c r="QC42">
        <f t="shared" si="338"/>
        <v>4085.2125710147347</v>
      </c>
      <c r="QD42">
        <f t="shared" si="338"/>
        <v>3993.8999935041993</v>
      </c>
      <c r="QE42">
        <f t="shared" si="338"/>
        <v>3903.201906982827</v>
      </c>
      <c r="QF42">
        <f t="shared" si="338"/>
        <v>3813.1501393357003</v>
      </c>
      <c r="QG42">
        <f t="shared" si="338"/>
        <v>3723.7775577762086</v>
      </c>
      <c r="QH42">
        <f t="shared" si="338"/>
        <v>3635.117879260581</v>
      </c>
      <c r="QI42">
        <f t="shared" si="338"/>
        <v>3547.2054869196018</v>
      </c>
      <c r="QJ42">
        <f t="shared" si="338"/>
        <v>3460.075252507525</v>
      </c>
      <c r="QK42">
        <f t="shared" si="338"/>
        <v>3373.7623648681647</v>
      </c>
      <c r="QL42">
        <f t="shared" si="338"/>
        <v>3288.3021644181872</v>
      </c>
      <c r="QM42">
        <f t="shared" si="338"/>
        <v>3203.7299836475859</v>
      </c>
      <c r="QN42">
        <f t="shared" si="338"/>
        <v>3120.0809936373489</v>
      </c>
      <c r="QO42">
        <f t="shared" si="338"/>
        <v>3037.3900565943118</v>
      </c>
      <c r="QP42">
        <f t="shared" si="338"/>
        <v>2955.6915844032005</v>
      </c>
      <c r="QQ42">
        <f t="shared" si="338"/>
        <v>2875.0194031958663</v>
      </c>
      <c r="QR42">
        <f t="shared" si="338"/>
        <v>2795.4066239377107</v>
      </c>
      <c r="QS42">
        <f t="shared" si="338"/>
        <v>2716.8855190312929</v>
      </c>
      <c r="QT42">
        <f t="shared" si="338"/>
        <v>2639.4874049371374</v>
      </c>
      <c r="QU42">
        <f t="shared" si="338"/>
        <v>2563.2425308117145</v>
      </c>
      <c r="QV42">
        <f t="shared" si="338"/>
        <v>2488.1799731626288</v>
      </c>
      <c r="QW42">
        <f t="shared" si="338"/>
        <v>2414.3275365209852</v>
      </c>
      <c r="QX42">
        <f t="shared" si="338"/>
        <v>2341.7116601309453</v>
      </c>
      <c r="QY42">
        <f t="shared" si="338"/>
        <v>2270.3573306564799</v>
      </c>
      <c r="QZ42">
        <f t="shared" si="338"/>
        <v>2200.2880009052997</v>
      </c>
      <c r="RA42">
        <f t="shared" si="338"/>
        <v>2131.5255145699844</v>
      </c>
      <c r="RB42">
        <f t="shared" si="338"/>
        <v>2064.0900369862957</v>
      </c>
      <c r="RC42">
        <f t="shared" si="338"/>
        <v>1997.9999919086852</v>
      </c>
      <c r="RD42">
        <f t="shared" si="338"/>
        <v>1933.2720043029879</v>
      </c>
      <c r="RE42">
        <f t="shared" si="338"/>
        <v>1869.9208491563015</v>
      </c>
      <c r="RF42">
        <f t="shared" si="338"/>
        <v>1807.9594063040608</v>
      </c>
      <c r="RG42">
        <f t="shared" si="338"/>
        <v>1747.3986212742998</v>
      </c>
      <c r="RH42">
        <f t="shared" si="338"/>
        <v>1688.2474721491003</v>
      </c>
      <c r="RI42">
        <f t="shared" si="338"/>
        <v>1630.5129424432371</v>
      </c>
      <c r="RJ42">
        <f t="shared" si="338"/>
        <v>1574.2</v>
      </c>
      <c r="RK42">
        <f t="shared" si="338"/>
        <v>1519.3115819042173</v>
      </c>
      <c r="RL42">
        <f t="shared" si="338"/>
        <v>1465.8485854124624</v>
      </c>
      <c r="RM42">
        <f t="shared" si="338"/>
        <v>1413.8098649004487</v>
      </c>
      <c r="RN42">
        <f t="shared" si="338"/>
        <v>1363.1922348276216</v>
      </c>
      <c r="RO42">
        <f t="shared" si="338"/>
        <v>1313.9904787189269</v>
      </c>
      <c r="RP42">
        <f t="shared" si="338"/>
        <v>1266.1973641637794</v>
      </c>
      <c r="RQ42">
        <f t="shared" si="338"/>
        <v>1219.803663832218</v>
      </c>
      <c r="RR42">
        <f t="shared" si="338"/>
        <v>1174.7981825082456</v>
      </c>
      <c r="RS42">
        <f t="shared" si="338"/>
        <v>1131.1677901403657</v>
      </c>
      <c r="RT42">
        <f t="shared" si="338"/>
        <v>1088.8974609093</v>
      </c>
      <c r="RU42">
        <f t="shared" si="338"/>
        <v>1047.9703183129027</v>
      </c>
      <c r="RV42">
        <f t="shared" si="338"/>
        <v>1008.3676862682594</v>
      </c>
      <c r="RW42">
        <f t="shared" si="338"/>
        <v>970.06914623097612</v>
      </c>
      <c r="RX42">
        <f t="shared" si="338"/>
        <v>933.0526003316611</v>
      </c>
      <c r="RY42">
        <f t="shared" si="338"/>
        <v>897.29434052958925</v>
      </c>
      <c r="RZ42">
        <f t="shared" ref="RZ42:TP42" si="339">1574.2-556.01*RZ31+71.23472*RZ31*RZ31+0.319781*RZ31*RZ31*RZ31-0.8503463*RZ31*RZ31*RZ31*RZ31-0.005050998*RZ31*RZ31*RZ31*RZ31*RZ31+0.0083572073*RZ31*RZ31*RZ31*RZ31*RZ31*RZ31</f>
        <v>862.76912378356053</v>
      </c>
      <c r="SA42">
        <f t="shared" si="339"/>
        <v>829.45025323994855</v>
      </c>
      <c r="SB42">
        <f t="shared" si="339"/>
        <v>797.30966543793329</v>
      </c>
      <c r="SC42">
        <f t="shared" si="339"/>
        <v>766.31802353193007</v>
      </c>
      <c r="SD42">
        <f t="shared" si="339"/>
        <v>736.44481653119999</v>
      </c>
      <c r="SE42">
        <f t="shared" si="339"/>
        <v>707.65846455665599</v>
      </c>
      <c r="SF42">
        <f t="shared" si="339"/>
        <v>679.92643011485495</v>
      </c>
      <c r="SG42">
        <f t="shared" si="339"/>
        <v>653.21533538917959</v>
      </c>
      <c r="SH42">
        <f t="shared" si="339"/>
        <v>627.49108554821134</v>
      </c>
      <c r="SI42">
        <f t="shared" si="339"/>
        <v>602.71899807128909</v>
      </c>
      <c r="SJ42">
        <f t="shared" si="339"/>
        <v>578.86393809126002</v>
      </c>
      <c r="SK42">
        <f t="shared" si="339"/>
        <v>555.89045975441866</v>
      </c>
      <c r="SL42">
        <f t="shared" si="339"/>
        <v>533.76295359763515</v>
      </c>
      <c r="SM42">
        <f t="shared" si="339"/>
        <v>512.44579994267451</v>
      </c>
      <c r="SN42">
        <f t="shared" si="339"/>
        <v>491.90352830770007</v>
      </c>
      <c r="SO42">
        <f t="shared" si="339"/>
        <v>472.10098283597307</v>
      </c>
      <c r="SP42">
        <f t="shared" si="339"/>
        <v>453.00349374173692</v>
      </c>
      <c r="SQ42">
        <f t="shared" si="339"/>
        <v>434.5770547732908</v>
      </c>
      <c r="SR42">
        <f t="shared" si="339"/>
        <v>416.7885066932559</v>
      </c>
      <c r="SS42">
        <f t="shared" si="339"/>
        <v>399.6057267760267</v>
      </c>
      <c r="ST42">
        <f t="shared" si="339"/>
        <v>382.99782432241386</v>
      </c>
      <c r="SU42">
        <f t="shared" si="339"/>
        <v>366.93534219147682</v>
      </c>
      <c r="SV42">
        <f t="shared" si="339"/>
        <v>351.39046434954389</v>
      </c>
      <c r="SW42">
        <f t="shared" si="339"/>
        <v>336.33722943642243</v>
      </c>
      <c r="SX42">
        <f t="shared" si="339"/>
        <v>321.75175034880004</v>
      </c>
      <c r="SY42">
        <f t="shared" si="339"/>
        <v>307.6124398408304</v>
      </c>
      <c r="SZ42">
        <f t="shared" si="339"/>
        <v>293.900242141913</v>
      </c>
      <c r="TA42">
        <f t="shared" si="339"/>
        <v>280.59887059166198</v>
      </c>
      <c r="TB42">
        <f t="shared" si="339"/>
        <v>267.69505129205891</v>
      </c>
      <c r="TC42">
        <f t="shared" si="339"/>
        <v>255.17877277680145</v>
      </c>
      <c r="TD42">
        <f t="shared" si="339"/>
        <v>243.0435416978379</v>
      </c>
      <c r="TE42">
        <f t="shared" si="339"/>
        <v>231.28664452909101</v>
      </c>
      <c r="TF42">
        <f t="shared" si="339"/>
        <v>219.90941528737036</v>
      </c>
      <c r="TG42">
        <f t="shared" si="339"/>
        <v>208.917509270479</v>
      </c>
      <c r="TH42">
        <f t="shared" si="339"/>
        <v>198.32118281249981</v>
      </c>
      <c r="TI42">
        <f t="shared" si="339"/>
        <v>188.13557905628321</v>
      </c>
      <c r="TJ42">
        <f t="shared" si="339"/>
        <v>178.38101974311215</v>
      </c>
      <c r="TK42">
        <f t="shared" si="339"/>
        <v>169.08330301956477</v>
      </c>
      <c r="TL42">
        <f t="shared" si="339"/>
        <v>160.27400726156407</v>
      </c>
      <c r="TM42">
        <f t="shared" si="339"/>
        <v>151.99080091561433</v>
      </c>
      <c r="TN42">
        <f t="shared" si="339"/>
        <v>144.27775835722866</v>
      </c>
      <c r="TO42">
        <f t="shared" si="339"/>
        <v>137.1856817665489</v>
      </c>
      <c r="TP42">
        <f t="shared" si="339"/>
        <v>130.77242902114767</v>
      </c>
      <c r="TQ42">
        <f t="shared" ref="TQ42" si="340">1574.2-556.01*TQ31+71.23472*TQ31*TQ31+0.319781*TQ31*TQ31*TQ31-0.8503463*TQ31*TQ31*TQ31*TQ31-0.005050998*TQ31*TQ31*TQ31*TQ31*TQ31+0.0083572073*TQ31*TQ31*TQ31*TQ31*TQ31*TQ31</f>
        <v>125.10324760602674</v>
      </c>
      <c r="TR42" s="17">
        <f t="shared" ref="TR42" si="341">1574.2-556.01*TR31+71.23472*TR31*TR31+0.319781*TR31*TR31*TR31-0.8503463*TR31*TR31*TR31*TR31-0.005050998*TR31*TR31*TR31*TR31*TR31+0.0083572073*TR31*TR31*TR31*TR31*TR31*TR31</f>
        <v>120.2511145407999</v>
      </c>
      <c r="TS42" s="17">
        <f t="shared" ref="TS42" si="342">1574.2-556.01*TS31+71.23472*TS31*TS31+0.319781*TS31*TS31*TS31-0.8503463*TS31*TS31*TS31*TS31-0.005050998*TS31*TS31*TS31*TS31*TS31+0.0083572073*TS31*TS31*TS31*TS31*TS31*TS31</f>
        <v>116.29708232406824</v>
      </c>
      <c r="TT42" s="17">
        <f t="shared" ref="TT42" si="343">1574.2-556.01*TT31+71.23472*TT31*TT31+0.319781*TT31*TT31*TT31-0.8503463*TT31*TT31*TT31*TT31-0.005050998*TT31*TT31*TT31*TT31*TT31+0.0083572073*TT31*TT31*TT31*TT31*TT31*TT31</f>
        <v>113.33063089498097</v>
      </c>
      <c r="TU42" s="17">
        <f t="shared" ref="TU42" si="344">1574.2-556.01*TU31+71.23472*TU31*TU31+0.319781*TU31*TU31*TU31-0.8503463*TU31*TU31*TU31*TU31-0.005050998*TU31*TU31*TU31*TU31*TU31+0.0083572073*TU31*TU31*TU31*TU31*TU31*TU31</f>
        <v>113.09200786330143</v>
      </c>
      <c r="TV42" s="17">
        <f t="shared" ref="TV42" si="345">1574.2-556.01*TV31+71.23472*TV31*TV31+0.319781*TV31*TV31*TV31-0.8503463*TV31*TV31*TV31*TV31-0.005050998*TV31*TV31*TV31*TV31*TV31+0.0083572073*TV31*TV31*TV31*TV31*TV31*TV31</f>
        <v>112.86433895212861</v>
      </c>
      <c r="TW42">
        <f t="shared" ref="TW42" si="346">TW36-1600</f>
        <v>-3183.77</v>
      </c>
      <c r="TX42" s="17">
        <f t="shared" ref="TX42:TY42" si="347">1574.2-556.01*TX31+71.23472*TX31*TX31+0.319781*TX31*TX31*TX31-0.8503463*TX31*TX31*TX31*TX31-0.005050998*TX31*TX31*TX31*TX31*TX31+0.0083572073*TX31*TX31*TX31*TX31*TX31*TX31</f>
        <v>112.44228091417398</v>
      </c>
      <c r="TY42" s="17">
        <f t="shared" si="347"/>
        <v>112.24810280799852</v>
      </c>
      <c r="TZ42">
        <f t="shared" ref="TZ42:VE42" si="348">120-0.9808*TZ32-0.01532*TZ32*TZ32+TZ32*TZ32*TZ32/7129</f>
        <v>86.608302920465704</v>
      </c>
      <c r="UA42">
        <f t="shared" si="348"/>
        <v>85.11109629401038</v>
      </c>
      <c r="UB42">
        <f t="shared" si="348"/>
        <v>83.605973752279425</v>
      </c>
      <c r="UC42">
        <f t="shared" si="348"/>
        <v>82.093776928040398</v>
      </c>
      <c r="UD42">
        <f t="shared" si="348"/>
        <v>80.575347454060875</v>
      </c>
      <c r="UE42">
        <f t="shared" si="348"/>
        <v>79.051526963108429</v>
      </c>
      <c r="UF42">
        <f t="shared" si="348"/>
        <v>77.523157087950622</v>
      </c>
      <c r="UG42">
        <f t="shared" si="348"/>
        <v>75.991079461355028</v>
      </c>
      <c r="UH42">
        <f t="shared" si="348"/>
        <v>74.456135716089221</v>
      </c>
      <c r="UI42">
        <f t="shared" si="348"/>
        <v>72.919167484920749</v>
      </c>
      <c r="UJ42">
        <f t="shared" si="348"/>
        <v>71.381016400617199</v>
      </c>
      <c r="UK42">
        <f t="shared" si="348"/>
        <v>69.842524095946132</v>
      </c>
      <c r="UL42">
        <f t="shared" si="348"/>
        <v>68.304532203675137</v>
      </c>
      <c r="UM42">
        <f t="shared" si="348"/>
        <v>66.767882356571747</v>
      </c>
      <c r="UN42">
        <f t="shared" si="348"/>
        <v>65.233416187403563</v>
      </c>
      <c r="UO42">
        <f t="shared" si="348"/>
        <v>63.701975328938133</v>
      </c>
      <c r="UP42">
        <f t="shared" si="348"/>
        <v>62.174401413943045</v>
      </c>
      <c r="UQ42">
        <f t="shared" si="348"/>
        <v>60.651536075185874</v>
      </c>
      <c r="UR42">
        <f t="shared" si="348"/>
        <v>59.134220945434137</v>
      </c>
      <c r="US42">
        <f t="shared" si="348"/>
        <v>57.623297657455474</v>
      </c>
      <c r="UT42">
        <f t="shared" si="348"/>
        <v>56.119607844017395</v>
      </c>
      <c r="UU42">
        <f t="shared" si="348"/>
        <v>54.623993137887496</v>
      </c>
      <c r="UV42">
        <f t="shared" si="348"/>
        <v>53.137295171833358</v>
      </c>
      <c r="UW42">
        <f t="shared" si="348"/>
        <v>51.660355578622521</v>
      </c>
      <c r="UX42">
        <f t="shared" si="348"/>
        <v>50.194015991022596</v>
      </c>
      <c r="UY42">
        <f t="shared" si="348"/>
        <v>48.739118041801078</v>
      </c>
      <c r="UZ42">
        <f t="shared" si="348"/>
        <v>47.296503363725634</v>
      </c>
      <c r="VA42">
        <f t="shared" si="348"/>
        <v>45.867013589563754</v>
      </c>
      <c r="VB42">
        <f t="shared" si="348"/>
        <v>44.451490352083042</v>
      </c>
      <c r="VC42">
        <f t="shared" si="348"/>
        <v>43.050775284051056</v>
      </c>
      <c r="VD42">
        <f t="shared" si="348"/>
        <v>41.665710018235373</v>
      </c>
      <c r="VE42">
        <f t="shared" si="348"/>
        <v>40.297136187403567</v>
      </c>
      <c r="VF42">
        <f t="shared" ref="VF42:WE42" si="349">120-0.9808*VF32-0.01532*VF32*VF32+VF32*VF32*VF32/7129</f>
        <v>38.945895424323183</v>
      </c>
      <c r="VG42">
        <f t="shared" si="349"/>
        <v>37.612829361761818</v>
      </c>
      <c r="VH42">
        <f t="shared" si="349"/>
        <v>36.298779632487026</v>
      </c>
      <c r="VI42">
        <f t="shared" si="349"/>
        <v>35.004587869266373</v>
      </c>
      <c r="VJ42">
        <f t="shared" si="349"/>
        <v>33.731095704867442</v>
      </c>
      <c r="VK42">
        <f t="shared" si="349"/>
        <v>32.479144772057793</v>
      </c>
      <c r="VL42">
        <f t="shared" si="349"/>
        <v>31.249576703604994</v>
      </c>
      <c r="VM42">
        <f t="shared" si="349"/>
        <v>30.043233132276612</v>
      </c>
      <c r="VN42">
        <f t="shared" si="349"/>
        <v>28.860955690840235</v>
      </c>
      <c r="VO42">
        <f t="shared" si="349"/>
        <v>27.703586012063404</v>
      </c>
      <c r="VP42">
        <f t="shared" si="349"/>
        <v>26.5719657287137</v>
      </c>
      <c r="VQ42">
        <f t="shared" si="349"/>
        <v>25.466936473558704</v>
      </c>
      <c r="VR42">
        <f t="shared" si="349"/>
        <v>24.389339879365963</v>
      </c>
      <c r="VS42">
        <f t="shared" si="349"/>
        <v>23.340017578903073</v>
      </c>
      <c r="VT42">
        <f t="shared" si="349"/>
        <v>22.319811204937579</v>
      </c>
      <c r="VU42">
        <f t="shared" si="349"/>
        <v>21.329562390237058</v>
      </c>
      <c r="VV42">
        <f t="shared" si="349"/>
        <v>20.370112767569083</v>
      </c>
      <c r="VW42">
        <f t="shared" si="349"/>
        <v>19.442303969701221</v>
      </c>
      <c r="VX42">
        <f t="shared" si="349"/>
        <v>18.546977629401034</v>
      </c>
      <c r="VY42">
        <f t="shared" si="349"/>
        <v>17.684975379436096</v>
      </c>
      <c r="VZ42">
        <f t="shared" si="349"/>
        <v>16.857138852573996</v>
      </c>
      <c r="WA42">
        <f t="shared" si="349"/>
        <v>16.064309681582273</v>
      </c>
      <c r="WB42">
        <f t="shared" si="349"/>
        <v>15.307329499228501</v>
      </c>
      <c r="WC42">
        <f t="shared" si="349"/>
        <v>14.587039938280256</v>
      </c>
      <c r="WD42">
        <f t="shared" si="349"/>
        <v>13.904282631505126</v>
      </c>
      <c r="WE42">
        <f t="shared" si="349"/>
        <v>13.259899211670643</v>
      </c>
      <c r="WF42">
        <f t="shared" ref="WF42:WU42" si="350">120-0.9808*WF32-0.01532*WF32*WF32+WF32*WF32*WF32/7129</f>
        <v>12.654731311544381</v>
      </c>
      <c r="WG42">
        <f t="shared" si="350"/>
        <v>12.089620563893959</v>
      </c>
      <c r="WH42">
        <f t="shared" si="350"/>
        <v>11.565408601486894</v>
      </c>
      <c r="WI42">
        <f t="shared" si="350"/>
        <v>11.082937057090746</v>
      </c>
      <c r="WJ42">
        <f t="shared" si="350"/>
        <v>10.643047563473132</v>
      </c>
      <c r="WK42">
        <f t="shared" si="350"/>
        <v>10.246581753401586</v>
      </c>
      <c r="WL42">
        <f t="shared" si="350"/>
        <v>9.8943812596437084</v>
      </c>
      <c r="WM42">
        <f t="shared" si="350"/>
        <v>9.5872877149670472</v>
      </c>
      <c r="WN42">
        <f t="shared" si="350"/>
        <v>9.3261427521391624</v>
      </c>
      <c r="WO42">
        <f t="shared" si="350"/>
        <v>9.1117880039276287</v>
      </c>
      <c r="WP42">
        <f t="shared" si="350"/>
        <v>8.9450651031000064</v>
      </c>
      <c r="WQ42">
        <f t="shared" si="350"/>
        <v>8.8268156824238986</v>
      </c>
      <c r="WR42">
        <f t="shared" si="350"/>
        <v>8.7578813746668516</v>
      </c>
      <c r="WS42">
        <f t="shared" si="350"/>
        <v>8.7391038125964116</v>
      </c>
      <c r="WT42">
        <f t="shared" si="350"/>
        <v>8.7713246289802242</v>
      </c>
      <c r="WU42">
        <f t="shared" si="350"/>
        <v>8.8553854565857932</v>
      </c>
      <c r="WV42">
        <f t="shared" ref="WV42:ZG42" si="351">8.83+0.1603*WV33-0.0059285*WV33*WV33+0.00013336*WV33*WV33*WV33+WV33*WV33*WV33*WV33/1174000+4.43</f>
        <v>13.26</v>
      </c>
      <c r="WW42">
        <f t="shared" si="351"/>
        <v>13.26160240728337</v>
      </c>
      <c r="WX42">
        <f t="shared" si="351"/>
        <v>13.263203629667016</v>
      </c>
      <c r="WY42">
        <f t="shared" si="351"/>
        <v>13.264803667951409</v>
      </c>
      <c r="WZ42">
        <f t="shared" si="351"/>
        <v>13.26640252293722</v>
      </c>
      <c r="XA42">
        <f t="shared" si="351"/>
        <v>13.268000195425325</v>
      </c>
      <c r="XB42">
        <f t="shared" si="351"/>
        <v>13.269596686216799</v>
      </c>
      <c r="XC42">
        <f t="shared" si="351"/>
        <v>13.271191996112933</v>
      </c>
      <c r="XD42">
        <f t="shared" si="351"/>
        <v>13.272786125915209</v>
      </c>
      <c r="XE42">
        <f t="shared" si="351"/>
        <v>13.274379076425324</v>
      </c>
      <c r="XF42">
        <f t="shared" si="351"/>
        <v>13.275970848445178</v>
      </c>
      <c r="XG42">
        <f t="shared" si="351"/>
        <v>13.277561442776872</v>
      </c>
      <c r="XH42">
        <f t="shared" si="351"/>
        <v>13.279150860222705</v>
      </c>
      <c r="XI42">
        <f t="shared" si="351"/>
        <v>13.280739101585199</v>
      </c>
      <c r="XJ42">
        <f t="shared" si="351"/>
        <v>13.282326167667062</v>
      </c>
      <c r="XK42">
        <f t="shared" si="351"/>
        <v>13.283912059271218</v>
      </c>
      <c r="XL42">
        <f t="shared" si="351"/>
        <v>13.285496777200789</v>
      </c>
      <c r="XM42">
        <f t="shared" si="351"/>
        <v>13.287080322259101</v>
      </c>
      <c r="XN42">
        <f t="shared" si="351"/>
        <v>13.288662695249695</v>
      </c>
      <c r="XO42">
        <f t="shared" si="351"/>
        <v>13.2902438969763</v>
      </c>
      <c r="XP42">
        <f t="shared" si="351"/>
        <v>13.291823928242861</v>
      </c>
      <c r="XQ42">
        <f t="shared" si="351"/>
        <v>13.293402789853527</v>
      </c>
      <c r="XR42">
        <f t="shared" si="351"/>
        <v>13.294980482612646</v>
      </c>
      <c r="XS42">
        <f t="shared" si="351"/>
        <v>13.296557007324772</v>
      </c>
      <c r="XT42">
        <f t="shared" si="351"/>
        <v>13.298132364794672</v>
      </c>
      <c r="XU42">
        <f t="shared" si="351"/>
        <v>13.299706555827298</v>
      </c>
      <c r="XV42">
        <f t="shared" si="351"/>
        <v>13.301279581227831</v>
      </c>
      <c r="XW42">
        <f t="shared" si="351"/>
        <v>13.302851441801634</v>
      </c>
      <c r="XX42">
        <f t="shared" si="351"/>
        <v>13.30442213835429</v>
      </c>
      <c r="XY42">
        <f t="shared" si="351"/>
        <v>13.305991671691579</v>
      </c>
      <c r="XZ42">
        <f t="shared" si="351"/>
        <v>13.307560042619489</v>
      </c>
      <c r="YA42">
        <f t="shared" si="351"/>
        <v>13.309127251944208</v>
      </c>
      <c r="YB42">
        <f t="shared" si="351"/>
        <v>13.310693300472133</v>
      </c>
      <c r="YC42">
        <f t="shared" si="351"/>
        <v>13.31225818900986</v>
      </c>
      <c r="YD42">
        <f t="shared" si="351"/>
        <v>13.3138219183642</v>
      </c>
      <c r="YE42">
        <f t="shared" si="351"/>
        <v>13.315384489342156</v>
      </c>
      <c r="YF42">
        <f t="shared" si="351"/>
        <v>13.316945902750939</v>
      </c>
      <c r="YG42">
        <f t="shared" si="351"/>
        <v>13.318506159397973</v>
      </c>
      <c r="YH42">
        <f t="shared" si="351"/>
        <v>13.320065260090875</v>
      </c>
      <c r="YI42">
        <f t="shared" si="351"/>
        <v>13.32162320563747</v>
      </c>
      <c r="YJ42">
        <f t="shared" si="351"/>
        <v>13.323179996845791</v>
      </c>
      <c r="YK42">
        <f t="shared" si="351"/>
        <v>13.324735634524075</v>
      </c>
      <c r="YL42">
        <f t="shared" si="351"/>
        <v>13.326290119480756</v>
      </c>
      <c r="YM42">
        <f t="shared" si="351"/>
        <v>13.327843452524482</v>
      </c>
      <c r="YN42">
        <f t="shared" si="351"/>
        <v>13.329395634464101</v>
      </c>
      <c r="YO42">
        <f t="shared" si="351"/>
        <v>13.330946666108661</v>
      </c>
      <c r="YP42">
        <f t="shared" si="351"/>
        <v>13.332496548267427</v>
      </c>
      <c r="YQ42">
        <f t="shared" si="351"/>
        <v>13.334045281749853</v>
      </c>
      <c r="YR42">
        <f t="shared" si="351"/>
        <v>13.335592867365609</v>
      </c>
      <c r="YS42">
        <f t="shared" si="351"/>
        <v>13.337139305924566</v>
      </c>
      <c r="YT42">
        <f t="shared" si="351"/>
        <v>13.338684598236798</v>
      </c>
      <c r="YU42">
        <f t="shared" si="351"/>
        <v>13.340228745112583</v>
      </c>
      <c r="YV42">
        <f t="shared" si="351"/>
        <v>13.341771747362404</v>
      </c>
      <c r="YW42">
        <f t="shared" si="351"/>
        <v>13.343313605796951</v>
      </c>
      <c r="YX42">
        <f t="shared" si="351"/>
        <v>13.344854321227114</v>
      </c>
      <c r="YY42">
        <f t="shared" si="351"/>
        <v>13.346393894463993</v>
      </c>
      <c r="YZ42">
        <f t="shared" si="351"/>
        <v>13.34793232631889</v>
      </c>
      <c r="ZA42">
        <f t="shared" si="351"/>
        <v>13.34946961760331</v>
      </c>
      <c r="ZB42">
        <f t="shared" si="351"/>
        <v>13.35100576912896</v>
      </c>
      <c r="ZC42">
        <f t="shared" si="351"/>
        <v>13.352540781707757</v>
      </c>
      <c r="ZD42">
        <f t="shared" si="351"/>
        <v>13.354074656151823</v>
      </c>
      <c r="ZE42">
        <f t="shared" si="351"/>
        <v>13.355607393273477</v>
      </c>
      <c r="ZF42">
        <f t="shared" si="351"/>
        <v>13.35713899388525</v>
      </c>
      <c r="ZG42">
        <f t="shared" si="351"/>
        <v>13.35866945879987</v>
      </c>
      <c r="ZH42">
        <f t="shared" ref="ZH42:AAP42" si="352">8.83+0.1603*ZH33-0.0059285*ZH33*ZH33+0.00013336*ZH33*ZH33*ZH33+ZH33*ZH33*ZH33*ZH33/1174000+4.43</f>
        <v>13.360198788830278</v>
      </c>
      <c r="ZI42">
        <f t="shared" si="352"/>
        <v>13.361726984789616</v>
      </c>
      <c r="ZJ42">
        <f t="shared" si="352"/>
        <v>13.363254047491226</v>
      </c>
      <c r="ZK42">
        <f t="shared" si="352"/>
        <v>13.364779977748663</v>
      </c>
      <c r="ZL42">
        <f t="shared" si="352"/>
        <v>13.366304776375678</v>
      </c>
      <c r="ZM42">
        <f t="shared" si="352"/>
        <v>13.367828444186227</v>
      </c>
      <c r="ZN42">
        <f t="shared" si="352"/>
        <v>13.369350981994478</v>
      </c>
      <c r="ZO42">
        <f t="shared" si="352"/>
        <v>13.370872390614803</v>
      </c>
      <c r="ZP42">
        <f t="shared" si="352"/>
        <v>13.372392670861762</v>
      </c>
      <c r="ZQ42">
        <f t="shared" si="352"/>
        <v>13.373911823550145</v>
      </c>
      <c r="ZR42">
        <f t="shared" si="352"/>
        <v>13.375429849494923</v>
      </c>
      <c r="ZS42">
        <f t="shared" si="352"/>
        <v>13.376946749511285</v>
      </c>
      <c r="ZT42">
        <f t="shared" si="352"/>
        <v>13.378462524414624</v>
      </c>
      <c r="ZU42">
        <f t="shared" si="352"/>
        <v>13.379977175020532</v>
      </c>
      <c r="ZV42">
        <f t="shared" si="352"/>
        <v>13.381490702144806</v>
      </c>
      <c r="ZW42">
        <f t="shared" si="352"/>
        <v>13.383003106603452</v>
      </c>
      <c r="ZX42">
        <f t="shared" si="352"/>
        <v>13.384514389212676</v>
      </c>
      <c r="ZY42">
        <f t="shared" si="352"/>
        <v>13.386024550788887</v>
      </c>
      <c r="ZZ42">
        <f t="shared" si="352"/>
        <v>13.387533592148712</v>
      </c>
      <c r="AAA42">
        <f t="shared" si="352"/>
        <v>13.389041514108964</v>
      </c>
      <c r="AAB42">
        <f t="shared" si="352"/>
        <v>13.390548317486667</v>
      </c>
      <c r="AAC42">
        <f t="shared" si="352"/>
        <v>13.392054003099055</v>
      </c>
      <c r="AAD42">
        <f t="shared" si="352"/>
        <v>13.39355857176356</v>
      </c>
      <c r="AAE42">
        <f t="shared" si="352"/>
        <v>13.395062024297824</v>
      </c>
      <c r="AAF42">
        <f t="shared" si="352"/>
        <v>13.396564361519685</v>
      </c>
      <c r="AAG42">
        <f t="shared" si="352"/>
        <v>13.398065584247194</v>
      </c>
      <c r="AAH42">
        <f t="shared" si="352"/>
        <v>13.399565693298605</v>
      </c>
      <c r="AAI42">
        <f t="shared" si="352"/>
        <v>13.401064689492367</v>
      </c>
      <c r="AAJ42">
        <f t="shared" si="352"/>
        <v>13.402562573647149</v>
      </c>
      <c r="AAK42">
        <f t="shared" si="352"/>
        <v>13.404059346581812</v>
      </c>
      <c r="AAL42">
        <f t="shared" si="352"/>
        <v>13.405555009115426</v>
      </c>
      <c r="AAM42">
        <f t="shared" si="352"/>
        <v>13.407049562067265</v>
      </c>
      <c r="AAN42">
        <f t="shared" si="352"/>
        <v>13.40854300625681</v>
      </c>
      <c r="AAO42">
        <f t="shared" si="352"/>
        <v>13.410035342503742</v>
      </c>
      <c r="AAP42">
        <f t="shared" si="352"/>
        <v>13.411526571627949</v>
      </c>
      <c r="AAQ42">
        <f>8.83+0.1603*AAQ33-0.0059285*AAQ33*AAQ33+0.00013336*AAQ33*AAQ33*AAQ33+AAQ33*AAQ33*AAQ33*AAQ33/1174000+4.43</f>
        <v>13.413016694449521</v>
      </c>
      <c r="AAR42">
        <f t="shared" ref="AAR42:ACO42" si="353">13.72-0.332447*AAR34+0.0068612*AAR34*AAR34+0.0041116*AAR34*AAR34*AAR34-0.00037436*AAR34*AAR34*AAR34*AAR34+0.0000121272*AAR34*AAR34*AAR34*AAR34*AAR34-0.0000001699*AAR34*AAR34*AAR34*AAR34*AAR34*AAR34+0.000000000875*AAR34*AAR34*AAR34*AAR34*AAR34*AAR34*AAR34</f>
        <v>13.72</v>
      </c>
      <c r="AAS42">
        <f t="shared" si="353"/>
        <v>13.716676220227859</v>
      </c>
      <c r="AAT42">
        <f t="shared" si="353"/>
        <v>13.713353837312942</v>
      </c>
      <c r="AAU42">
        <f t="shared" si="353"/>
        <v>13.710032875790263</v>
      </c>
      <c r="AAV42">
        <f t="shared" si="353"/>
        <v>13.706713360105281</v>
      </c>
      <c r="AAW42">
        <f t="shared" si="353"/>
        <v>13.703395314614038</v>
      </c>
      <c r="AAX42">
        <f t="shared" si="353"/>
        <v>13.700078763583319</v>
      </c>
      <c r="AAY42">
        <f t="shared" si="353"/>
        <v>13.69676373119078</v>
      </c>
      <c r="AAZ42">
        <f t="shared" si="353"/>
        <v>13.693450241525111</v>
      </c>
      <c r="ABA42">
        <f t="shared" si="353"/>
        <v>13.690138318586161</v>
      </c>
      <c r="ABB42">
        <f t="shared" si="353"/>
        <v>13.686827986285101</v>
      </c>
      <c r="ABC42">
        <f t="shared" si="353"/>
        <v>13.683519268444563</v>
      </c>
      <c r="ABD42">
        <f t="shared" si="353"/>
        <v>13.680212188798766</v>
      </c>
      <c r="ABE42">
        <f t="shared" si="353"/>
        <v>13.676906770993696</v>
      </c>
      <c r="ABF42">
        <f t="shared" si="353"/>
        <v>13.673603038587215</v>
      </c>
      <c r="ABG42">
        <f t="shared" si="353"/>
        <v>13.670301015049228</v>
      </c>
      <c r="ABH42">
        <f t="shared" si="353"/>
        <v>13.667000723761813</v>
      </c>
      <c r="ABI42">
        <f t="shared" si="353"/>
        <v>13.663702188019375</v>
      </c>
      <c r="ABJ42">
        <f t="shared" si="353"/>
        <v>13.660405431028789</v>
      </c>
      <c r="ABK42">
        <f t="shared" si="353"/>
        <v>13.657110475909532</v>
      </c>
      <c r="ABL42">
        <f t="shared" si="353"/>
        <v>13.653817345693843</v>
      </c>
      <c r="ABM42">
        <f t="shared" si="353"/>
        <v>13.650526063326843</v>
      </c>
      <c r="ABN42">
        <f t="shared" si="353"/>
        <v>13.647236651666709</v>
      </c>
      <c r="ABO42">
        <f t="shared" si="353"/>
        <v>13.643949133484794</v>
      </c>
      <c r="ABP42">
        <f t="shared" si="353"/>
        <v>13.640663531465774</v>
      </c>
      <c r="ABQ42">
        <f t="shared" si="353"/>
        <v>13.637379868207793</v>
      </c>
      <c r="ABR42">
        <f t="shared" si="353"/>
        <v>13.634098166222614</v>
      </c>
      <c r="ABS42">
        <f t="shared" si="353"/>
        <v>13.630818447935749</v>
      </c>
      <c r="ABT42">
        <f t="shared" si="353"/>
        <v>13.627540735686599</v>
      </c>
      <c r="ABU42">
        <f t="shared" si="353"/>
        <v>13.624265051728621</v>
      </c>
      <c r="ABV42">
        <f t="shared" si="353"/>
        <v>13.62099141822943</v>
      </c>
      <c r="ABW42">
        <f t="shared" si="353"/>
        <v>13.617719857270984</v>
      </c>
      <c r="ABX42">
        <f t="shared" si="353"/>
        <v>13.614450390849687</v>
      </c>
      <c r="ABY42">
        <f t="shared" si="353"/>
        <v>13.611183040876572</v>
      </c>
      <c r="ABZ42">
        <f t="shared" si="353"/>
        <v>13.607917829177396</v>
      </c>
      <c r="ACA42">
        <f t="shared" si="353"/>
        <v>13.60465477749282</v>
      </c>
      <c r="ACB42">
        <f t="shared" si="353"/>
        <v>13.601393907478535</v>
      </c>
      <c r="ACC42">
        <f t="shared" si="353"/>
        <v>13.5981352407054</v>
      </c>
      <c r="ACD42">
        <f t="shared" si="353"/>
        <v>13.594878798659586</v>
      </c>
      <c r="ACE42">
        <f t="shared" si="353"/>
        <v>13.59162460274273</v>
      </c>
      <c r="ACF42">
        <f t="shared" si="353"/>
        <v>13.588372674272049</v>
      </c>
      <c r="ACG42">
        <f t="shared" si="353"/>
        <v>13.585123034480512</v>
      </c>
      <c r="ACH42">
        <f t="shared" si="353"/>
        <v>13.581875704516957</v>
      </c>
      <c r="ACI42">
        <f t="shared" si="353"/>
        <v>13.578630705446235</v>
      </c>
      <c r="ACJ42">
        <f t="shared" si="353"/>
        <v>13.575388058249365</v>
      </c>
      <c r="ACK42">
        <f t="shared" si="353"/>
        <v>13.572147783823659</v>
      </c>
      <c r="ACL42">
        <f t="shared" si="353"/>
        <v>13.56890990298287</v>
      </c>
      <c r="ACM42">
        <f t="shared" si="353"/>
        <v>13.565674436457332</v>
      </c>
      <c r="ACN42">
        <f t="shared" si="353"/>
        <v>13.56244140489409</v>
      </c>
      <c r="ACO42">
        <f t="shared" si="353"/>
        <v>13.559210828857058</v>
      </c>
      <c r="ACP42">
        <f>13.72-0.332447*ACP34+0.0068612*ACP34*ACP34+0.0041116*ACP34*ACP34*ACP34-0.00037436*ACP34*ACP34*ACP34*ACP34+0.0000121272*ACP34*ACP34*ACP34*ACP34*ACP34-0.0000001699*ACP34*ACP34*ACP34*ACP34*ACP34*ACP34+0.000000000875*ACP34*ACP34*ACP34*ACP34*ACP34*ACP34*ACP34</f>
        <v>13.555982728827152</v>
      </c>
      <c r="ACQ42">
        <f t="shared" ref="ACQ42:ACZ42" si="354">13.72-0.332447*ACQ34+0.0068612*ACQ34*ACQ34+0.0041116*ACQ34*ACQ34*ACQ34-0.00037436*ACQ34*ACQ34*ACQ34*ACQ34+0.0000121272*ACQ34*ACQ34*ACQ34*ACQ34*ACQ34-0.0000001699*ACQ34*ACQ34*ACQ34*ACQ34*ACQ34*ACQ34+0.000000000875*ACQ34*ACQ34*ACQ34*ACQ34*ACQ34*ACQ34*ACQ34</f>
        <v>13.552757125202403</v>
      </c>
      <c r="ACR42">
        <f t="shared" si="354"/>
        <v>13.549534038298146</v>
      </c>
      <c r="ACS42">
        <f t="shared" si="354"/>
        <v>13.546313488347119</v>
      </c>
      <c r="ACT42">
        <f t="shared" si="354"/>
        <v>13.543095495499628</v>
      </c>
      <c r="ACU42">
        <f t="shared" si="354"/>
        <v>13.539880079823659</v>
      </c>
      <c r="ACV42">
        <f t="shared" si="354"/>
        <v>13.536667261305043</v>
      </c>
      <c r="ACW42">
        <f t="shared" si="354"/>
        <v>13.533457059847589</v>
      </c>
      <c r="ACX42">
        <f t="shared" si="354"/>
        <v>13.530249495273202</v>
      </c>
      <c r="ACY42">
        <f t="shared" si="354"/>
        <v>13.527044587322061</v>
      </c>
      <c r="ACZ42">
        <f t="shared" si="354"/>
        <v>13.523842355652713</v>
      </c>
      <c r="ADA42">
        <f t="shared" ref="ADA42:AEM42" si="355">7.62+0.5737*ADA35-0.251754*ADA35*ADA35+0.01680668*ADA35*ADA35*ADA35-0.0004473624*ADA35*ADA35*ADA35*ADA35+ADA35*ADA35*ADA35*ADA35/233174</f>
        <v>7.6257118414022473</v>
      </c>
      <c r="ADB42">
        <f t="shared" si="355"/>
        <v>7.6313734327825484</v>
      </c>
      <c r="ADC42">
        <f t="shared" si="355"/>
        <v>7.6369848748214695</v>
      </c>
      <c r="ADD42">
        <f t="shared" si="355"/>
        <v>7.642546268093251</v>
      </c>
      <c r="ADE42">
        <f t="shared" si="355"/>
        <v>7.6480577130657883</v>
      </c>
      <c r="ADF42">
        <f t="shared" si="355"/>
        <v>7.6535193101006431</v>
      </c>
      <c r="ADG42">
        <f t="shared" si="355"/>
        <v>7.6589311594530383</v>
      </c>
      <c r="ADH42">
        <f t="shared" si="355"/>
        <v>7.6642933612718593</v>
      </c>
      <c r="ADI42">
        <f t="shared" si="355"/>
        <v>7.6696060155996495</v>
      </c>
      <c r="ADJ42">
        <f t="shared" si="355"/>
        <v>7.6748692223726236</v>
      </c>
      <c r="ADK42">
        <f t="shared" si="355"/>
        <v>7.6800830814206504</v>
      </c>
      <c r="ADL42">
        <f t="shared" si="355"/>
        <v>7.6852476924672644</v>
      </c>
      <c r="ADM42">
        <f t="shared" si="355"/>
        <v>7.6903631551296634</v>
      </c>
      <c r="ADN42">
        <f t="shared" si="355"/>
        <v>7.695429568918704</v>
      </c>
      <c r="ADO42">
        <f t="shared" si="355"/>
        <v>7.7004470332389099</v>
      </c>
      <c r="ADP42">
        <f t="shared" si="355"/>
        <v>7.7054156473884623</v>
      </c>
      <c r="ADQ42">
        <f t="shared" si="355"/>
        <v>7.7103355105592062</v>
      </c>
      <c r="ADR42">
        <f t="shared" si="355"/>
        <v>7.7152067218366529</v>
      </c>
      <c r="ADS42">
        <f t="shared" si="355"/>
        <v>7.7200293801999669</v>
      </c>
      <c r="ADT42">
        <f t="shared" si="355"/>
        <v>7.7248035845219887</v>
      </c>
      <c r="ADU42">
        <f t="shared" si="355"/>
        <v>7.7295294335692049</v>
      </c>
      <c r="ADV42">
        <f t="shared" si="355"/>
        <v>7.734207026001779</v>
      </c>
      <c r="ADW42">
        <f t="shared" si="355"/>
        <v>7.738836460373526</v>
      </c>
      <c r="ADX42">
        <f t="shared" si="355"/>
        <v>7.7434178351319307</v>
      </c>
      <c r="ADY42">
        <f t="shared" si="355"/>
        <v>7.7479512486181354</v>
      </c>
      <c r="ADZ42">
        <f t="shared" si="355"/>
        <v>7.7524367990669463</v>
      </c>
      <c r="AEA42">
        <f t="shared" si="355"/>
        <v>7.756874584606833</v>
      </c>
      <c r="AEB42">
        <f t="shared" si="355"/>
        <v>7.7612647032599256</v>
      </c>
      <c r="AEC42">
        <f t="shared" si="355"/>
        <v>7.7656072529420195</v>
      </c>
      <c r="AED42">
        <f t="shared" si="355"/>
        <v>7.7699023314625659</v>
      </c>
      <c r="AEE42">
        <f t="shared" si="355"/>
        <v>7.7741500365246869</v>
      </c>
      <c r="AEF42">
        <f t="shared" si="355"/>
        <v>7.7783504657251594</v>
      </c>
      <c r="AEG42">
        <f t="shared" si="355"/>
        <v>7.7825037165544266</v>
      </c>
      <c r="AEH42">
        <f t="shared" si="355"/>
        <v>7.7866098863965965</v>
      </c>
      <c r="AEI42">
        <f t="shared" si="355"/>
        <v>7.7906690725294307</v>
      </c>
      <c r="AEJ42">
        <f t="shared" si="355"/>
        <v>7.7946813721243613</v>
      </c>
      <c r="AEK42">
        <f t="shared" si="355"/>
        <v>7.7986468822464801</v>
      </c>
      <c r="AEL42">
        <f t="shared" si="355"/>
        <v>7.8025656998545418</v>
      </c>
      <c r="AEM42">
        <f t="shared" si="355"/>
        <v>7.8064379218009599</v>
      </c>
      <c r="AEN42">
        <f t="shared" ref="AEN42:AFG42" si="356">-2.79+1.494119*AEN36-0.0598939*AEN36*AEN36+0.0061966*AEN36*AEN36*AEN36-0.000197*AEN36*AEN36*AEN36*AEN36</f>
        <v>-2.79</v>
      </c>
      <c r="AEO42">
        <f t="shared" si="356"/>
        <v>-1.3497753000000001</v>
      </c>
      <c r="AEP42">
        <f t="shared" si="356"/>
        <v>5.0831999999999145E-3</v>
      </c>
      <c r="AEQ42">
        <f t="shared" si="356"/>
        <v>1.3046631000000002</v>
      </c>
      <c r="AER42">
        <f t="shared" si="356"/>
        <v>2.5743239999999998</v>
      </c>
      <c r="AES42">
        <f t="shared" si="356"/>
        <v>3.8346974999999994</v>
      </c>
      <c r="AET42">
        <f t="shared" si="356"/>
        <v>5.1016872000000006</v>
      </c>
      <c r="AEU42">
        <f t="shared" si="356"/>
        <v>6.3864687</v>
      </c>
      <c r="AEV42">
        <f t="shared" si="356"/>
        <v>7.695489600000001</v>
      </c>
      <c r="AEW42">
        <f t="shared" si="356"/>
        <v>9.030469499999997</v>
      </c>
      <c r="AEX42">
        <f t="shared" si="356"/>
        <v>10.388400000000001</v>
      </c>
      <c r="AEY42">
        <f t="shared" si="356"/>
        <v>11.761544700000002</v>
      </c>
      <c r="AEZ42">
        <f t="shared" si="356"/>
        <v>13.137439200000003</v>
      </c>
      <c r="AFA42">
        <f t="shared" si="356"/>
        <v>14.498891099999998</v>
      </c>
      <c r="AFB42">
        <f t="shared" si="356"/>
        <v>15.823980000000002</v>
      </c>
      <c r="AFC42">
        <f t="shared" si="356"/>
        <v>17.086057499999999</v>
      </c>
      <c r="AFD42">
        <f t="shared" si="356"/>
        <v>18.253747199999999</v>
      </c>
      <c r="AFE42">
        <f t="shared" si="356"/>
        <v>19.290944699999997</v>
      </c>
      <c r="AFF42">
        <f t="shared" si="356"/>
        <v>20.156817599999993</v>
      </c>
      <c r="AFG42">
        <f t="shared" si="356"/>
        <v>20.805805500000005</v>
      </c>
      <c r="AFH42">
        <f t="shared" ref="AFH42:AGB42" si="357">21.2+0.84493*AFH37-0.0761*AFH37*AFH37+0.0020936*AFH37*AFH37*AFH37</f>
        <v>21.2</v>
      </c>
      <c r="AFI42">
        <f t="shared" si="357"/>
        <v>21.970923599999999</v>
      </c>
      <c r="AFJ42">
        <f t="shared" si="357"/>
        <v>22.602208799999996</v>
      </c>
      <c r="AFK42">
        <f t="shared" si="357"/>
        <v>23.106417200000003</v>
      </c>
      <c r="AFL42">
        <f t="shared" si="357"/>
        <v>23.496110399999996</v>
      </c>
      <c r="AFM42">
        <f t="shared" si="357"/>
        <v>23.783850000000001</v>
      </c>
      <c r="AFN42">
        <f t="shared" si="357"/>
        <v>23.982197599999999</v>
      </c>
      <c r="AFO42">
        <f t="shared" si="357"/>
        <v>24.103714799999999</v>
      </c>
      <c r="AFP42">
        <f t="shared" si="357"/>
        <v>24.160963200000001</v>
      </c>
      <c r="AFQ42">
        <f t="shared" si="357"/>
        <v>24.166504399999997</v>
      </c>
      <c r="AFR42">
        <f t="shared" si="357"/>
        <v>24.132899999999999</v>
      </c>
      <c r="AFS42">
        <f t="shared" si="357"/>
        <v>24.072711599999998</v>
      </c>
      <c r="AFT42">
        <f t="shared" si="357"/>
        <v>23.998500799999999</v>
      </c>
      <c r="AFU42">
        <f t="shared" si="357"/>
        <v>23.922829199999995</v>
      </c>
      <c r="AFV42">
        <f t="shared" si="357"/>
        <v>23.858258400000004</v>
      </c>
      <c r="AFW42">
        <f t="shared" si="357"/>
        <v>23.817350000000005</v>
      </c>
      <c r="AFX42">
        <f t="shared" si="357"/>
        <v>23.812665599999999</v>
      </c>
      <c r="AFY42">
        <f t="shared" si="357"/>
        <v>23.856766799999995</v>
      </c>
      <c r="AFZ42">
        <f t="shared" si="357"/>
        <v>23.962215199999996</v>
      </c>
      <c r="AGA42">
        <f t="shared" si="357"/>
        <v>24.141572400000001</v>
      </c>
      <c r="AGB42">
        <f t="shared" si="357"/>
        <v>24.407399999999999</v>
      </c>
      <c r="AGC42">
        <f>29.07+0.407*AGC38-AGC38*AGC38/233+AGC38*AGC38*AGC38/2547</f>
        <v>24.773141433749377</v>
      </c>
      <c r="AGD42">
        <f t="shared" ref="AGD42:AGW42" si="358">29.07+0.407*AGD38-AGD38*AGD38/233+AGD38*AGD38*AGD38/2547</f>
        <v>25.338301079617359</v>
      </c>
      <c r="AGE42">
        <f t="shared" si="358"/>
        <v>25.876031333673716</v>
      </c>
      <c r="AGF42">
        <f t="shared" si="358"/>
        <v>26.388687908521511</v>
      </c>
      <c r="AGG42">
        <f t="shared" si="358"/>
        <v>26.878626516763809</v>
      </c>
      <c r="AGH42">
        <f t="shared" si="358"/>
        <v>27.348202871003672</v>
      </c>
      <c r="AGI42">
        <f t="shared" si="358"/>
        <v>27.799772683844161</v>
      </c>
      <c r="AGJ42">
        <f t="shared" si="358"/>
        <v>28.235691667888332</v>
      </c>
      <c r="AGK42">
        <f t="shared" si="358"/>
        <v>28.658315535739263</v>
      </c>
      <c r="AGL42">
        <f t="shared" si="358"/>
        <v>29.07</v>
      </c>
      <c r="AGM42">
        <f t="shared" si="358"/>
        <v>29.473100773273615</v>
      </c>
      <c r="AGN42">
        <f t="shared" si="358"/>
        <v>29.869973568163168</v>
      </c>
      <c r="AGO42">
        <f t="shared" si="358"/>
        <v>30.262974097271723</v>
      </c>
      <c r="AGP42">
        <f t="shared" si="358"/>
        <v>30.654458073202335</v>
      </c>
      <c r="AGQ42">
        <f t="shared" si="358"/>
        <v>31.04678120855808</v>
      </c>
      <c r="AGR42">
        <f t="shared" si="358"/>
        <v>31.442299215942008</v>
      </c>
      <c r="AGS42">
        <f t="shared" si="358"/>
        <v>31.843367807957186</v>
      </c>
      <c r="AGT42">
        <f t="shared" si="358"/>
        <v>32.252342697206679</v>
      </c>
      <c r="AGU42">
        <f t="shared" si="358"/>
        <v>32.67157959629354</v>
      </c>
      <c r="AGV42">
        <f t="shared" si="358"/>
        <v>33.103434217820848</v>
      </c>
      <c r="AGW42">
        <f t="shared" si="358"/>
        <v>33.550262274391649</v>
      </c>
      <c r="AGX42">
        <f>45.45+1.067*AGX39-AGX39*AGX39/260-AGX39*AGX39*AGX39/718</f>
        <v>33.988888579387194</v>
      </c>
      <c r="AGY42">
        <f t="shared" ref="AGY42:AHU42" si="359">45.45+1.067*AGY39-AGY39*AGY39/260-AGY39*AGY39*AGY39/718</f>
        <v>34.49883908292265</v>
      </c>
      <c r="AGZ42">
        <f t="shared" si="359"/>
        <v>35.10137583029784</v>
      </c>
      <c r="AHA42">
        <f t="shared" si="359"/>
        <v>35.788142275551742</v>
      </c>
      <c r="AHB42">
        <f t="shared" si="359"/>
        <v>36.550781872723377</v>
      </c>
      <c r="AHC42">
        <f t="shared" si="359"/>
        <v>37.380938075851731</v>
      </c>
      <c r="AHD42">
        <f t="shared" si="359"/>
        <v>38.270254338975789</v>
      </c>
      <c r="AHE42">
        <f t="shared" si="359"/>
        <v>39.21037411613456</v>
      </c>
      <c r="AHF42">
        <f t="shared" si="359"/>
        <v>40.192940861367049</v>
      </c>
      <c r="AHG42">
        <f t="shared" si="359"/>
        <v>41.209598028712236</v>
      </c>
      <c r="AHH42">
        <f t="shared" si="359"/>
        <v>42.251989072209128</v>
      </c>
      <c r="AHI42">
        <f t="shared" si="359"/>
        <v>43.311757445896724</v>
      </c>
      <c r="AHJ42">
        <f t="shared" si="359"/>
        <v>44.380546603814018</v>
      </c>
      <c r="AHK42">
        <f t="shared" si="359"/>
        <v>45.45</v>
      </c>
      <c r="AHL42">
        <f t="shared" si="359"/>
        <v>46.511761088493678</v>
      </c>
      <c r="AHM42">
        <f t="shared" si="359"/>
        <v>47.557473323334044</v>
      </c>
      <c r="AHN42">
        <f t="shared" si="359"/>
        <v>48.578780158560107</v>
      </c>
      <c r="AHO42">
        <f t="shared" si="359"/>
        <v>49.567325048210847</v>
      </c>
      <c r="AHP42">
        <f t="shared" si="359"/>
        <v>50.514751446325263</v>
      </c>
      <c r="AHQ42">
        <f t="shared" si="359"/>
        <v>51.412702806942363</v>
      </c>
      <c r="AHR42">
        <f t="shared" si="359"/>
        <v>52.252822584101139</v>
      </c>
      <c r="AHS42">
        <f t="shared" si="359"/>
        <v>53.026754231840584</v>
      </c>
      <c r="AHT42">
        <f t="shared" si="359"/>
        <v>53.726141204199706</v>
      </c>
      <c r="AHU42">
        <f t="shared" si="359"/>
        <v>54.34262695521749</v>
      </c>
      <c r="AHV42">
        <f>63.86+0.3345*AHV40-0.060374*AHV40*AHV40+0.0017275*AHV40*AHV40*AHV40+0.000651814*AHV40*AHV40*AHV40*AHV40+0.00002373599*AHV40*AHV40*AHV40*AHV40*AHV40</f>
        <v>54.877737538239998</v>
      </c>
      <c r="AHW42">
        <f t="shared" ref="AHW42:AIO42" si="360">63.86+0.3345*AHW40-0.060374*AHW40*AHW40+0.0017275*AHW40*AHW40*AHW40+0.000651814*AHW40*AHW40*AHW40*AHW40+0.00002373599*AHW40*AHW40*AHW40*AHW40*AHW40</f>
        <v>55.31642921892999</v>
      </c>
      <c r="AHX42">
        <f t="shared" si="360"/>
        <v>55.776765240319989</v>
      </c>
      <c r="AHY42">
        <f t="shared" si="360"/>
        <v>56.29644734851</v>
      </c>
      <c r="AHZ42">
        <f t="shared" si="360"/>
        <v>56.894641000000007</v>
      </c>
      <c r="AIA42">
        <f t="shared" si="360"/>
        <v>57.574823680490006</v>
      </c>
      <c r="AIB42">
        <f t="shared" si="360"/>
        <v>58.327633223679996</v>
      </c>
      <c r="AIC42">
        <f t="shared" si="360"/>
        <v>59.133716130070006</v>
      </c>
      <c r="AID42">
        <f t="shared" si="360"/>
        <v>59.966575885759994</v>
      </c>
      <c r="AIE42">
        <f t="shared" si="360"/>
        <v>60.79542128125</v>
      </c>
      <c r="AIF42">
        <f t="shared" si="360"/>
        <v>61.588014730239998</v>
      </c>
      <c r="AIG42">
        <f t="shared" si="360"/>
        <v>62.313520588430002</v>
      </c>
      <c r="AIH42">
        <f t="shared" si="360"/>
        <v>62.945353472320001</v>
      </c>
      <c r="AII42">
        <f t="shared" si="360"/>
        <v>63.464026578009999</v>
      </c>
      <c r="AIJ42">
        <f t="shared" si="360"/>
        <v>63.86</v>
      </c>
      <c r="AIK42">
        <f t="shared" si="360"/>
        <v>64.136529049990003</v>
      </c>
      <c r="AIL42">
        <f t="shared" si="360"/>
        <v>64.312512575680003</v>
      </c>
      <c r="AIM42">
        <f t="shared" si="360"/>
        <v>64.425341279570006</v>
      </c>
      <c r="AIN42">
        <f t="shared" si="360"/>
        <v>64.533746037759983</v>
      </c>
      <c r="AIO42">
        <f t="shared" si="360"/>
        <v>64.720646218749991</v>
      </c>
      <c r="AIP42">
        <f t="shared" ref="AIP42:AJG42" si="361">-20+32*(AIP26/100-18.2)*(AIP26/100-18.2)-0.5628*(2150-AIP26)</f>
        <v>9.6639999999999304</v>
      </c>
      <c r="AIQ42">
        <f t="shared" si="361"/>
        <v>11.420400000000129</v>
      </c>
      <c r="AIR42">
        <f t="shared" si="361"/>
        <v>13.183199999999886</v>
      </c>
      <c r="AIS42">
        <f t="shared" si="361"/>
        <v>14.952400000000068</v>
      </c>
      <c r="AIT42">
        <f t="shared" si="361"/>
        <v>16.728000000000264</v>
      </c>
      <c r="AIU42">
        <f t="shared" si="361"/>
        <v>34.835999999999999</v>
      </c>
      <c r="AIV42">
        <f t="shared" si="361"/>
        <v>53.584000000000202</v>
      </c>
      <c r="AIW42">
        <f t="shared" si="361"/>
        <v>72.971999999999923</v>
      </c>
      <c r="AIX42">
        <f t="shared" si="361"/>
        <v>93.000000000000114</v>
      </c>
      <c r="AIY42">
        <f t="shared" si="361"/>
        <v>113.66800000000035</v>
      </c>
      <c r="AIZ42">
        <f t="shared" si="361"/>
        <v>134.976</v>
      </c>
      <c r="AJA42">
        <f t="shared" si="361"/>
        <v>156.92400000000026</v>
      </c>
      <c r="AJB42">
        <f t="shared" si="361"/>
        <v>179.51199999999989</v>
      </c>
      <c r="AJC42">
        <f t="shared" si="361"/>
        <v>202.74000000000015</v>
      </c>
      <c r="AJD42">
        <f t="shared" si="361"/>
        <v>226.6080000000004</v>
      </c>
      <c r="AJE42">
        <f t="shared" si="361"/>
        <v>251.11599999999999</v>
      </c>
      <c r="AJF42">
        <f t="shared" si="361"/>
        <v>276.26400000000024</v>
      </c>
      <c r="AJG42">
        <f t="shared" si="361"/>
        <v>302.05199999999985</v>
      </c>
      <c r="AJH42">
        <f>-20+32*(AJH26/100-18.2)*(AJH26/100-18.2)-0.5628*(2150-AJH26)</f>
        <v>328.48000000000013</v>
      </c>
      <c r="AJI42">
        <f t="shared" ref="AJI42:AKN42" si="362">-20+32*AJI41*AJI41</f>
        <v>349.92000000000047</v>
      </c>
      <c r="AJJ42">
        <f t="shared" si="362"/>
        <v>372</v>
      </c>
      <c r="AJK42">
        <f t="shared" si="362"/>
        <v>394.72000000000031</v>
      </c>
      <c r="AJL42">
        <f t="shared" si="362"/>
        <v>418.07999999999981</v>
      </c>
      <c r="AJM42">
        <f t="shared" si="362"/>
        <v>442.08000000000015</v>
      </c>
      <c r="AJN42">
        <f t="shared" si="362"/>
        <v>466.72000000000054</v>
      </c>
      <c r="AJO42">
        <f t="shared" si="362"/>
        <v>492</v>
      </c>
      <c r="AJP42">
        <f t="shared" si="362"/>
        <v>517.92000000000041</v>
      </c>
      <c r="AJQ42">
        <f t="shared" si="362"/>
        <v>544.47999999999979</v>
      </c>
      <c r="AJR42">
        <f t="shared" si="362"/>
        <v>571.68000000000018</v>
      </c>
      <c r="AJS42">
        <f t="shared" si="362"/>
        <v>599.52000000000055</v>
      </c>
      <c r="AJT42">
        <f t="shared" si="362"/>
        <v>628</v>
      </c>
      <c r="AJU42">
        <f t="shared" si="362"/>
        <v>657.12000000000046</v>
      </c>
      <c r="AJV42">
        <f t="shared" si="362"/>
        <v>686.87999999999977</v>
      </c>
      <c r="AJW42">
        <f t="shared" si="362"/>
        <v>717.2800000000002</v>
      </c>
      <c r="AJX42">
        <f t="shared" si="362"/>
        <v>748.32000000000062</v>
      </c>
      <c r="AJY42">
        <f t="shared" si="362"/>
        <v>780</v>
      </c>
      <c r="AJZ42">
        <f t="shared" si="362"/>
        <v>812.3200000000005</v>
      </c>
      <c r="AKA42">
        <f t="shared" si="362"/>
        <v>845.27999999999975</v>
      </c>
      <c r="AKB42">
        <f t="shared" si="362"/>
        <v>878.88000000000022</v>
      </c>
      <c r="AKC42">
        <f t="shared" si="362"/>
        <v>913.12000000000069</v>
      </c>
      <c r="AKD42">
        <f t="shared" si="362"/>
        <v>948</v>
      </c>
      <c r="AKE42">
        <f t="shared" si="362"/>
        <v>983.52000000000055</v>
      </c>
      <c r="AKF42">
        <f t="shared" si="362"/>
        <v>1019.6799999999998</v>
      </c>
      <c r="AKG42">
        <f t="shared" si="362"/>
        <v>1056.4800000000002</v>
      </c>
      <c r="AKH42">
        <f t="shared" si="362"/>
        <v>1093.9200000000008</v>
      </c>
      <c r="AKI42">
        <f t="shared" si="362"/>
        <v>1132</v>
      </c>
      <c r="AKJ42">
        <f t="shared" si="362"/>
        <v>1170.7200000000005</v>
      </c>
      <c r="AKK42">
        <f t="shared" si="362"/>
        <v>1210.0799999999997</v>
      </c>
      <c r="AKL42">
        <f t="shared" si="362"/>
        <v>1250.0800000000004</v>
      </c>
      <c r="AKM42">
        <f t="shared" si="362"/>
        <v>1290.7200000000009</v>
      </c>
      <c r="AKN42">
        <f t="shared" si="362"/>
        <v>1332</v>
      </c>
      <c r="AKO42">
        <f t="shared" ref="AKO42:ALT42" si="363">-20+32*AKO41*AKO41</f>
        <v>1373.9200000000005</v>
      </c>
      <c r="AKP42">
        <f t="shared" si="363"/>
        <v>1416.4799999999998</v>
      </c>
      <c r="AKQ42">
        <f t="shared" si="363"/>
        <v>1459.6800000000003</v>
      </c>
      <c r="AKR42">
        <f t="shared" si="363"/>
        <v>1503.5200000000009</v>
      </c>
      <c r="AKS42">
        <f t="shared" si="363"/>
        <v>1548</v>
      </c>
      <c r="AKT42">
        <f t="shared" si="363"/>
        <v>1593.1200000000006</v>
      </c>
      <c r="AKU42">
        <f t="shared" si="363"/>
        <v>1638.8799999999997</v>
      </c>
      <c r="AKV42">
        <f t="shared" si="363"/>
        <v>1685.2800000000004</v>
      </c>
      <c r="AKW42">
        <f t="shared" si="363"/>
        <v>1732.3200000000011</v>
      </c>
      <c r="AKX42">
        <f t="shared" si="363"/>
        <v>1780</v>
      </c>
      <c r="AKY42">
        <f t="shared" si="363"/>
        <v>1828.3200000000006</v>
      </c>
      <c r="AKZ42">
        <f t="shared" si="363"/>
        <v>1877.2799999999997</v>
      </c>
      <c r="ALA42">
        <f t="shared" si="363"/>
        <v>1926.8800000000003</v>
      </c>
      <c r="ALB42">
        <f t="shared" si="363"/>
        <v>1977.120000000001</v>
      </c>
      <c r="ALC42">
        <f t="shared" si="363"/>
        <v>2028</v>
      </c>
      <c r="ALD42">
        <f t="shared" si="363"/>
        <v>2079.5200000000009</v>
      </c>
      <c r="ALE42">
        <f t="shared" si="363"/>
        <v>2131.6799999999998</v>
      </c>
      <c r="ALF42">
        <f t="shared" si="363"/>
        <v>2184.4800000000005</v>
      </c>
      <c r="ALG42">
        <f t="shared" si="363"/>
        <v>2237.920000000001</v>
      </c>
      <c r="ALH42">
        <f t="shared" si="363"/>
        <v>2292</v>
      </c>
      <c r="ALI42">
        <f t="shared" si="363"/>
        <v>2346.7200000000007</v>
      </c>
      <c r="ALJ42">
        <f t="shared" si="363"/>
        <v>2402.0799999999995</v>
      </c>
      <c r="ALK42">
        <f t="shared" si="363"/>
        <v>2458.0800000000004</v>
      </c>
      <c r="ALL42">
        <f t="shared" si="363"/>
        <v>2514.7200000000012</v>
      </c>
      <c r="ALM42">
        <f t="shared" si="363"/>
        <v>2572</v>
      </c>
      <c r="ALN42">
        <f t="shared" si="363"/>
        <v>2629.920000000001</v>
      </c>
      <c r="ALO42">
        <f t="shared" si="363"/>
        <v>2688.4799999999996</v>
      </c>
      <c r="ALP42">
        <f t="shared" si="363"/>
        <v>2747.6800000000003</v>
      </c>
      <c r="ALQ42">
        <f t="shared" si="363"/>
        <v>2807.5200000000013</v>
      </c>
      <c r="ALR42">
        <f t="shared" si="363"/>
        <v>2868</v>
      </c>
      <c r="ALS42">
        <f t="shared" si="363"/>
        <v>2929.1200000000008</v>
      </c>
      <c r="ALT42">
        <f t="shared" si="363"/>
        <v>2990.8799999999997</v>
      </c>
      <c r="ALU42">
        <f t="shared" ref="ALU42:AMZ42" si="364">-20+32*ALU41*ALU41</f>
        <v>3053.2800000000007</v>
      </c>
      <c r="ALV42">
        <f t="shared" si="364"/>
        <v>3116.3200000000015</v>
      </c>
      <c r="ALW42">
        <f t="shared" si="364"/>
        <v>3180</v>
      </c>
      <c r="ALX42">
        <f t="shared" si="364"/>
        <v>3244.3200000000011</v>
      </c>
      <c r="ALY42">
        <f t="shared" si="364"/>
        <v>3309.2799999999997</v>
      </c>
      <c r="ALZ42">
        <f t="shared" si="364"/>
        <v>3374.8800000000006</v>
      </c>
      <c r="AMA42">
        <f t="shared" si="364"/>
        <v>3441.1200000000013</v>
      </c>
      <c r="AMB42">
        <f t="shared" si="364"/>
        <v>3508</v>
      </c>
      <c r="AMC42">
        <f t="shared" si="364"/>
        <v>3575.5200000000009</v>
      </c>
      <c r="AMD42">
        <f t="shared" si="364"/>
        <v>3643.6799999999994</v>
      </c>
      <c r="AME42">
        <f t="shared" si="364"/>
        <v>3712.4800000000005</v>
      </c>
      <c r="AMF42">
        <f t="shared" si="364"/>
        <v>3781.9200000000014</v>
      </c>
      <c r="AMG42">
        <f t="shared" si="364"/>
        <v>3852</v>
      </c>
      <c r="AMH42">
        <f t="shared" si="364"/>
        <v>3922.7200000000012</v>
      </c>
      <c r="AMI42">
        <f t="shared" si="364"/>
        <v>3994.0799999999995</v>
      </c>
      <c r="AMJ42">
        <f t="shared" si="364"/>
        <v>4066.0800000000004</v>
      </c>
      <c r="AMK42">
        <f t="shared" si="364"/>
        <v>4138.7200000000012</v>
      </c>
      <c r="AML42">
        <f t="shared" si="364"/>
        <v>4212</v>
      </c>
      <c r="AMM42">
        <f t="shared" si="364"/>
        <v>4285.920000000001</v>
      </c>
      <c r="AMN42">
        <f t="shared" si="364"/>
        <v>4360.4799999999996</v>
      </c>
      <c r="AMO42">
        <f t="shared" si="364"/>
        <v>4435.68</v>
      </c>
      <c r="AMP42">
        <f t="shared" si="364"/>
        <v>4511.5200000000013</v>
      </c>
      <c r="AMQ42">
        <f t="shared" si="364"/>
        <v>4588</v>
      </c>
      <c r="AMR42">
        <f t="shared" si="364"/>
        <v>4665.1200000000008</v>
      </c>
      <c r="AMS42">
        <f t="shared" si="364"/>
        <v>4742.8799999999992</v>
      </c>
      <c r="AMT42">
        <f t="shared" si="364"/>
        <v>4821.2800000000007</v>
      </c>
      <c r="AMU42">
        <f t="shared" si="364"/>
        <v>4900.3200000000015</v>
      </c>
      <c r="AMV42">
        <f t="shared" si="364"/>
        <v>4980</v>
      </c>
      <c r="AMW42">
        <f t="shared" si="364"/>
        <v>5060.3200000000015</v>
      </c>
      <c r="AMX42">
        <f t="shared" si="364"/>
        <v>5141.28</v>
      </c>
      <c r="AMY42">
        <f t="shared" si="364"/>
        <v>5222.880000000001</v>
      </c>
      <c r="AMZ42">
        <f t="shared" si="364"/>
        <v>5305.1200000000017</v>
      </c>
      <c r="ANA42">
        <f t="shared" ref="ANA42:AOF42" si="365">-20+32*ANA41*ANA41</f>
        <v>5388</v>
      </c>
      <c r="ANB42">
        <f t="shared" si="365"/>
        <v>5471.5200000000013</v>
      </c>
      <c r="ANC42">
        <f t="shared" si="365"/>
        <v>5555.6799999999994</v>
      </c>
      <c r="AND42">
        <f t="shared" si="365"/>
        <v>5640.4800000000005</v>
      </c>
      <c r="ANE42">
        <f t="shared" si="365"/>
        <v>5725.9200000000019</v>
      </c>
      <c r="ANF42">
        <f t="shared" si="365"/>
        <v>5812</v>
      </c>
      <c r="ANG42">
        <f t="shared" si="365"/>
        <v>5898.7200000000012</v>
      </c>
      <c r="ANH42">
        <f t="shared" si="365"/>
        <v>5986.079999999999</v>
      </c>
      <c r="ANI42">
        <f t="shared" si="365"/>
        <v>6074.0800000000008</v>
      </c>
      <c r="ANJ42">
        <f t="shared" si="365"/>
        <v>6162.7200000000021</v>
      </c>
      <c r="ANK42">
        <f t="shared" si="365"/>
        <v>6252.0000000000036</v>
      </c>
      <c r="ANL42">
        <f t="shared" si="365"/>
        <v>6341.9199999999983</v>
      </c>
      <c r="ANM42">
        <f t="shared" si="365"/>
        <v>6432.48</v>
      </c>
      <c r="ANN42">
        <f t="shared" si="365"/>
        <v>6523.68</v>
      </c>
      <c r="ANO42">
        <f t="shared" si="365"/>
        <v>6615.5200000000023</v>
      </c>
      <c r="ANP42">
        <f t="shared" si="365"/>
        <v>6708.0000000000036</v>
      </c>
      <c r="ANQ42">
        <f t="shared" si="365"/>
        <v>6801.1199999999981</v>
      </c>
      <c r="ANR42">
        <f t="shared" si="365"/>
        <v>6894.8799999999992</v>
      </c>
      <c r="ANS42">
        <f t="shared" si="365"/>
        <v>6989.2800000000007</v>
      </c>
      <c r="ANT42">
        <f t="shared" si="365"/>
        <v>7084.3200000000024</v>
      </c>
      <c r="ANU42">
        <f t="shared" si="365"/>
        <v>7180.0000000000036</v>
      </c>
      <c r="ANV42">
        <f t="shared" si="365"/>
        <v>7276.3199999999979</v>
      </c>
      <c r="ANW42">
        <f t="shared" si="365"/>
        <v>7373.28</v>
      </c>
      <c r="ANX42">
        <f t="shared" si="365"/>
        <v>7470.880000000001</v>
      </c>
      <c r="ANY42">
        <f t="shared" si="365"/>
        <v>7569.1200000000017</v>
      </c>
      <c r="ANZ42">
        <f t="shared" si="365"/>
        <v>7668.0000000000036</v>
      </c>
      <c r="AOA42">
        <f t="shared" si="365"/>
        <v>7767.5199999999977</v>
      </c>
      <c r="AOB42">
        <f t="shared" si="365"/>
        <v>7867.6799999999994</v>
      </c>
      <c r="AOC42">
        <f t="shared" si="365"/>
        <v>7968.4800000000005</v>
      </c>
      <c r="AOD42">
        <f t="shared" si="365"/>
        <v>8069.9200000000019</v>
      </c>
      <c r="AOE42">
        <f t="shared" si="365"/>
        <v>8172.0000000000036</v>
      </c>
      <c r="AOF42">
        <f t="shared" si="365"/>
        <v>8274.7199999999975</v>
      </c>
      <c r="AOG42">
        <f t="shared" ref="AOG42:APL42" si="366">-20+32*AOG41*AOG41</f>
        <v>8378.08</v>
      </c>
      <c r="AOH42">
        <f t="shared" si="366"/>
        <v>8482.08</v>
      </c>
      <c r="AOI42">
        <f t="shared" si="366"/>
        <v>8586.720000000003</v>
      </c>
      <c r="AOJ42">
        <f t="shared" si="366"/>
        <v>8692.0000000000036</v>
      </c>
      <c r="AOK42">
        <f t="shared" si="366"/>
        <v>8797.9199999999983</v>
      </c>
      <c r="AOL42">
        <f t="shared" si="366"/>
        <v>8904.48</v>
      </c>
      <c r="AOM42">
        <f t="shared" si="366"/>
        <v>9011.68</v>
      </c>
      <c r="AON42">
        <f t="shared" si="366"/>
        <v>9119.5200000000023</v>
      </c>
      <c r="AOO42">
        <f t="shared" si="366"/>
        <v>9228.0000000000036</v>
      </c>
      <c r="AOP42">
        <f t="shared" si="366"/>
        <v>9337.1199999999972</v>
      </c>
      <c r="AOQ42">
        <f t="shared" si="366"/>
        <v>9446.8799999999992</v>
      </c>
      <c r="AOR42">
        <f t="shared" si="366"/>
        <v>9557.2800000000007</v>
      </c>
      <c r="AOS42">
        <f t="shared" si="366"/>
        <v>9668.3200000000015</v>
      </c>
      <c r="AOT42">
        <f t="shared" si="366"/>
        <v>9780.0000000000036</v>
      </c>
      <c r="AOU42">
        <f t="shared" si="366"/>
        <v>9892.3199999999979</v>
      </c>
      <c r="AOV42">
        <f t="shared" si="366"/>
        <v>10005.279999999999</v>
      </c>
      <c r="AOW42">
        <f t="shared" si="366"/>
        <v>10118.880000000001</v>
      </c>
      <c r="AOX42">
        <f t="shared" si="366"/>
        <v>10233.120000000003</v>
      </c>
      <c r="AOY42">
        <f t="shared" si="366"/>
        <v>10348.000000000004</v>
      </c>
      <c r="AOZ42">
        <f t="shared" si="366"/>
        <v>10463.519999999997</v>
      </c>
      <c r="APA42">
        <f t="shared" si="366"/>
        <v>10579.679999999998</v>
      </c>
      <c r="APB42">
        <f t="shared" si="366"/>
        <v>10696.480000000001</v>
      </c>
      <c r="APC42">
        <f t="shared" si="366"/>
        <v>10813.920000000002</v>
      </c>
      <c r="APD42">
        <f t="shared" si="366"/>
        <v>10932.000000000004</v>
      </c>
      <c r="APE42">
        <f t="shared" si="366"/>
        <v>11050.719999999998</v>
      </c>
      <c r="APF42">
        <f t="shared" si="366"/>
        <v>11170.08</v>
      </c>
      <c r="APG42">
        <f t="shared" si="366"/>
        <v>11290.080000000002</v>
      </c>
      <c r="APH42">
        <f t="shared" si="366"/>
        <v>11410.720000000003</v>
      </c>
      <c r="API42">
        <f t="shared" si="366"/>
        <v>11532.000000000004</v>
      </c>
      <c r="APJ42">
        <f t="shared" si="366"/>
        <v>11653.919999999998</v>
      </c>
      <c r="APK42">
        <f t="shared" si="366"/>
        <v>11776.48</v>
      </c>
      <c r="APL42">
        <f t="shared" si="366"/>
        <v>11899.68</v>
      </c>
      <c r="APM42">
        <f t="shared" ref="APM42:AQK42" si="367">-20+32*APM41*APM41</f>
        <v>12023.520000000002</v>
      </c>
      <c r="APN42">
        <f t="shared" si="367"/>
        <v>12148.000000000004</v>
      </c>
      <c r="APO42">
        <f t="shared" si="367"/>
        <v>12273.119999999997</v>
      </c>
      <c r="APP42">
        <f t="shared" si="367"/>
        <v>12398.88</v>
      </c>
      <c r="APQ42">
        <f t="shared" si="367"/>
        <v>12525.28</v>
      </c>
      <c r="APR42">
        <f t="shared" si="367"/>
        <v>12652.320000000003</v>
      </c>
      <c r="APS42">
        <f t="shared" si="367"/>
        <v>12780.000000000004</v>
      </c>
      <c r="APT42">
        <f t="shared" si="367"/>
        <v>12908.319999999998</v>
      </c>
      <c r="APU42">
        <f t="shared" si="367"/>
        <v>13037.279999999999</v>
      </c>
      <c r="APV42">
        <f t="shared" si="367"/>
        <v>13166.880000000001</v>
      </c>
      <c r="APW42">
        <f t="shared" si="367"/>
        <v>13297.120000000003</v>
      </c>
      <c r="APX42">
        <f t="shared" si="367"/>
        <v>13428.000000000005</v>
      </c>
      <c r="APY42">
        <f t="shared" si="367"/>
        <v>13559.519999999997</v>
      </c>
      <c r="APZ42">
        <f t="shared" si="367"/>
        <v>13691.679999999998</v>
      </c>
      <c r="AQA42">
        <f t="shared" si="367"/>
        <v>13824.480000000001</v>
      </c>
      <c r="AQB42">
        <f t="shared" si="367"/>
        <v>13957.920000000004</v>
      </c>
      <c r="AQC42">
        <f t="shared" si="367"/>
        <v>14092.000000000005</v>
      </c>
      <c r="AQD42">
        <f t="shared" si="367"/>
        <v>14226.719999999998</v>
      </c>
      <c r="AQE42">
        <f t="shared" si="367"/>
        <v>14362.08</v>
      </c>
      <c r="AQF42">
        <f t="shared" si="367"/>
        <v>14498.080000000002</v>
      </c>
      <c r="AQG42">
        <f t="shared" si="367"/>
        <v>14634.720000000003</v>
      </c>
      <c r="AQH42">
        <f t="shared" si="367"/>
        <v>14772.000000000005</v>
      </c>
      <c r="AQI42">
        <f t="shared" si="367"/>
        <v>14909.919999999996</v>
      </c>
      <c r="AQJ42">
        <f t="shared" si="367"/>
        <v>15048.48</v>
      </c>
      <c r="AQK42">
        <f t="shared" si="367"/>
        <v>15187.68</v>
      </c>
    </row>
    <row r="43" spans="1:1129">
      <c r="TT43">
        <f>TT24-TT42</f>
        <v>10.66936910501903</v>
      </c>
      <c r="TU43">
        <f>TU24-TU42</f>
        <v>5.9079921366985673</v>
      </c>
      <c r="TV43">
        <f>TV24-TV42</f>
        <v>2.1356610478713947</v>
      </c>
      <c r="TW43">
        <f t="shared" ref="TW43" si="368">TW37-1600</f>
        <v>-3193.77</v>
      </c>
      <c r="TX43">
        <f t="shared" ref="TX43:WI43" si="369">TX24-TX42</f>
        <v>-6.4422809141739776</v>
      </c>
      <c r="TY43">
        <f t="shared" si="369"/>
        <v>-10.248102807998521</v>
      </c>
      <c r="TZ43">
        <f t="shared" si="369"/>
        <v>11.391697079534296</v>
      </c>
      <c r="UA43">
        <f t="shared" si="369"/>
        <v>9.8889037059896197</v>
      </c>
      <c r="UB43">
        <f t="shared" si="369"/>
        <v>7.3940262477205749</v>
      </c>
      <c r="UC43">
        <f t="shared" si="369"/>
        <v>5.9062230719596016</v>
      </c>
      <c r="UD43">
        <f t="shared" si="369"/>
        <v>4.424652545939125</v>
      </c>
      <c r="UE43">
        <f t="shared" si="369"/>
        <v>2.9484730368915706</v>
      </c>
      <c r="UF43">
        <f t="shared" si="369"/>
        <v>1.4768429120493778</v>
      </c>
      <c r="UG43">
        <f t="shared" si="369"/>
        <v>1.008920538644972</v>
      </c>
      <c r="UH43">
        <f t="shared" si="369"/>
        <v>-0.45613571608922143</v>
      </c>
      <c r="UI43">
        <f t="shared" si="369"/>
        <v>-0.91916748492074873</v>
      </c>
      <c r="UJ43">
        <f t="shared" si="369"/>
        <v>-1.3810164006171988</v>
      </c>
      <c r="UK43">
        <f t="shared" si="369"/>
        <v>-2.842524095946132</v>
      </c>
      <c r="UL43">
        <f t="shared" si="369"/>
        <v>-3.3045322036751372</v>
      </c>
      <c r="UM43">
        <f t="shared" si="369"/>
        <v>-3.7678823565717465</v>
      </c>
      <c r="UN43">
        <f t="shared" si="369"/>
        <v>-3.233416187403563</v>
      </c>
      <c r="UO43">
        <f t="shared" si="369"/>
        <v>-3.7019753289381327</v>
      </c>
      <c r="UP43">
        <f t="shared" si="369"/>
        <v>-4.1744014139430448</v>
      </c>
      <c r="UQ43">
        <f t="shared" si="369"/>
        <v>-3.6515360751858736</v>
      </c>
      <c r="UR43">
        <f t="shared" si="369"/>
        <v>-4.1342209454341372</v>
      </c>
      <c r="US43">
        <f t="shared" si="369"/>
        <v>-3.6232976574554741</v>
      </c>
      <c r="UT43">
        <f t="shared" si="369"/>
        <v>-3.1196078440173949</v>
      </c>
      <c r="UU43">
        <f t="shared" si="369"/>
        <v>-3.6239931378874957</v>
      </c>
      <c r="UV43">
        <f t="shared" si="369"/>
        <v>-3.1372951718333582</v>
      </c>
      <c r="UW43">
        <f t="shared" si="369"/>
        <v>-2.6603555786225215</v>
      </c>
      <c r="UX43">
        <f t="shared" si="369"/>
        <v>-2.1940159910225958</v>
      </c>
      <c r="UY43">
        <f t="shared" si="369"/>
        <v>-1.7391180418010777</v>
      </c>
      <c r="UZ43">
        <f t="shared" si="369"/>
        <v>-1.296503363725634</v>
      </c>
      <c r="VA43">
        <f t="shared" si="369"/>
        <v>-0.86701358956375429</v>
      </c>
      <c r="VB43">
        <f t="shared" si="369"/>
        <v>-0.45149035208304156</v>
      </c>
      <c r="VC43">
        <f t="shared" si="369"/>
        <v>-5.0775284051056246E-2</v>
      </c>
      <c r="VD43">
        <f t="shared" si="369"/>
        <v>0.33428998176462699</v>
      </c>
      <c r="VE43">
        <f t="shared" si="369"/>
        <v>0.70286381259643349</v>
      </c>
      <c r="VF43">
        <f t="shared" si="369"/>
        <v>1.054104575676817</v>
      </c>
      <c r="VG43">
        <f t="shared" si="369"/>
        <v>0.38717063823818165</v>
      </c>
      <c r="VH43">
        <f t="shared" si="369"/>
        <v>0.70122036751297401</v>
      </c>
      <c r="VI43">
        <f t="shared" si="369"/>
        <v>0.99541213073362655</v>
      </c>
      <c r="VJ43">
        <f t="shared" si="369"/>
        <v>1.2689042951325575</v>
      </c>
      <c r="VK43">
        <f t="shared" si="369"/>
        <v>1.5208552279422065</v>
      </c>
      <c r="VL43">
        <f t="shared" si="369"/>
        <v>1.7504232963950059</v>
      </c>
      <c r="VM43">
        <f t="shared" si="369"/>
        <v>1.9567668677233883</v>
      </c>
      <c r="VN43">
        <f t="shared" si="369"/>
        <v>2.1390443091597646</v>
      </c>
      <c r="VO43">
        <f t="shared" si="369"/>
        <v>2.2964139879365959</v>
      </c>
      <c r="VP43">
        <f t="shared" si="369"/>
        <v>1.4280342712863003</v>
      </c>
      <c r="VQ43">
        <f t="shared" si="369"/>
        <v>1.5330635264412962</v>
      </c>
      <c r="VR43">
        <f t="shared" si="369"/>
        <v>1.6106601206340372</v>
      </c>
      <c r="VS43">
        <f t="shared" si="369"/>
        <v>1.6599824210969274</v>
      </c>
      <c r="VT43">
        <f t="shared" si="369"/>
        <v>1.6801887950624206</v>
      </c>
      <c r="VU43">
        <f t="shared" si="369"/>
        <v>1.6704376097629421</v>
      </c>
      <c r="VV43">
        <f t="shared" si="369"/>
        <v>1.6298872324309173</v>
      </c>
      <c r="VW43">
        <f t="shared" si="369"/>
        <v>1.5576960302987786</v>
      </c>
      <c r="VX43">
        <f t="shared" si="369"/>
        <v>1.4530223705989656</v>
      </c>
      <c r="VY43">
        <f t="shared" si="369"/>
        <v>1.3150246205639036</v>
      </c>
      <c r="VZ43">
        <f t="shared" si="369"/>
        <v>1.1428611474260038</v>
      </c>
      <c r="WA43">
        <f t="shared" si="369"/>
        <v>0.93569031841772698</v>
      </c>
      <c r="WB43">
        <f t="shared" si="369"/>
        <v>0.69267050077149861</v>
      </c>
      <c r="WC43">
        <f t="shared" si="369"/>
        <v>0.41296006171974398</v>
      </c>
      <c r="WD43">
        <f t="shared" si="369"/>
        <v>9.5717368494874222E-2</v>
      </c>
      <c r="WE43">
        <f t="shared" si="369"/>
        <v>0.74010078832935733</v>
      </c>
      <c r="WF43">
        <f t="shared" si="369"/>
        <v>0.34526868845561864</v>
      </c>
      <c r="WG43">
        <f t="shared" si="369"/>
        <v>-8.9620563893959115E-2</v>
      </c>
      <c r="WH43">
        <f t="shared" si="369"/>
        <v>0.43459139851310624</v>
      </c>
      <c r="WI43">
        <f t="shared" si="369"/>
        <v>-8.2937057090745725E-2</v>
      </c>
      <c r="WJ43">
        <f t="shared" ref="WJ43:YU43" si="370">WJ24-WJ42</f>
        <v>0.3569524365268677</v>
      </c>
      <c r="WK43">
        <f t="shared" si="370"/>
        <v>-0.2465817534015855</v>
      </c>
      <c r="WL43">
        <f t="shared" si="370"/>
        <v>0.1056187403562916</v>
      </c>
      <c r="WM43">
        <f t="shared" si="370"/>
        <v>0.41271228503295276</v>
      </c>
      <c r="WN43">
        <f t="shared" si="370"/>
        <v>-0.32614275213916244</v>
      </c>
      <c r="WO43">
        <f t="shared" si="370"/>
        <v>-0.11178800392762867</v>
      </c>
      <c r="WP43">
        <f t="shared" si="370"/>
        <v>5.4934896899993646E-2</v>
      </c>
      <c r="WQ43">
        <f t="shared" si="370"/>
        <v>0.17318431757610142</v>
      </c>
      <c r="WR43">
        <f t="shared" si="370"/>
        <v>0.24211862533314843</v>
      </c>
      <c r="WS43">
        <f t="shared" si="370"/>
        <v>0.26089618740358844</v>
      </c>
      <c r="WT43">
        <f t="shared" si="370"/>
        <v>0.22867537101977575</v>
      </c>
      <c r="WU43">
        <f t="shared" si="370"/>
        <v>0.14461454341420676</v>
      </c>
      <c r="WV43">
        <f t="shared" si="370"/>
        <v>-4.26</v>
      </c>
      <c r="WW43">
        <f t="shared" si="370"/>
        <v>-4.2616024072833696</v>
      </c>
      <c r="WX43">
        <f t="shared" si="370"/>
        <v>-4.2632036296670162</v>
      </c>
      <c r="WY43">
        <f t="shared" si="370"/>
        <v>-4.2648036679514085</v>
      </c>
      <c r="WZ43">
        <f t="shared" si="370"/>
        <v>-4.26640252293722</v>
      </c>
      <c r="XA43">
        <f t="shared" si="370"/>
        <v>-4.2680001954253246</v>
      </c>
      <c r="XB43">
        <f t="shared" si="370"/>
        <v>-4.2695966862167989</v>
      </c>
      <c r="XC43">
        <f t="shared" si="370"/>
        <v>-4.2711919961129325</v>
      </c>
      <c r="XD43">
        <f t="shared" si="370"/>
        <v>-3.2727861259152089</v>
      </c>
      <c r="XE43">
        <f t="shared" si="370"/>
        <v>-3.2743790764253244</v>
      </c>
      <c r="XF43">
        <f t="shared" si="370"/>
        <v>-3.2759708484451782</v>
      </c>
      <c r="XG43">
        <f t="shared" si="370"/>
        <v>-3.2775614427768716</v>
      </c>
      <c r="XH43">
        <f t="shared" si="370"/>
        <v>-3.2791508602227051</v>
      </c>
      <c r="XI43">
        <f t="shared" si="370"/>
        <v>-3.2807391015851994</v>
      </c>
      <c r="XJ43">
        <f t="shared" si="370"/>
        <v>-3.2823261676670619</v>
      </c>
      <c r="XK43">
        <f t="shared" si="370"/>
        <v>-3.2839120592712181</v>
      </c>
      <c r="XL43">
        <f t="shared" si="370"/>
        <v>-3.2854967772007893</v>
      </c>
      <c r="XM43">
        <f t="shared" si="370"/>
        <v>-2.2870803222591007</v>
      </c>
      <c r="XN43">
        <f t="shared" si="370"/>
        <v>-2.2886626952496947</v>
      </c>
      <c r="XO43">
        <f t="shared" si="370"/>
        <v>-2.2902438969762997</v>
      </c>
      <c r="XP43">
        <f t="shared" si="370"/>
        <v>-2.2918239282428612</v>
      </c>
      <c r="XQ43">
        <f t="shared" si="370"/>
        <v>-2.293402789853527</v>
      </c>
      <c r="XR43">
        <f t="shared" si="370"/>
        <v>-2.2949804826126456</v>
      </c>
      <c r="XS43">
        <f t="shared" si="370"/>
        <v>-2.2965570073247719</v>
      </c>
      <c r="XT43">
        <f t="shared" si="370"/>
        <v>-2.2981323647946716</v>
      </c>
      <c r="XU43">
        <f t="shared" si="370"/>
        <v>-2.2997065558272975</v>
      </c>
      <c r="XV43">
        <f t="shared" si="370"/>
        <v>-2.3012795812278313</v>
      </c>
      <c r="XW43">
        <f t="shared" si="370"/>
        <v>-2.3028514418016339</v>
      </c>
      <c r="XX43">
        <f t="shared" si="370"/>
        <v>-2.3044221383542904</v>
      </c>
      <c r="XY43">
        <f t="shared" si="370"/>
        <v>-2.3059916716915794</v>
      </c>
      <c r="XZ43">
        <f t="shared" si="370"/>
        <v>-2.3075600426194889</v>
      </c>
      <c r="YA43">
        <f t="shared" si="370"/>
        <v>-2.3091272519442079</v>
      </c>
      <c r="YB43">
        <f t="shared" si="370"/>
        <v>-2.3106933004721331</v>
      </c>
      <c r="YC43">
        <f t="shared" si="370"/>
        <v>-2.3122581890098601</v>
      </c>
      <c r="YD43">
        <f t="shared" si="370"/>
        <v>-1.3138219183641997</v>
      </c>
      <c r="YE43">
        <f t="shared" si="370"/>
        <v>-1.315384489342156</v>
      </c>
      <c r="YF43">
        <f t="shared" si="370"/>
        <v>-1.3169459027509394</v>
      </c>
      <c r="YG43">
        <f t="shared" si="370"/>
        <v>-1.3185061593979732</v>
      </c>
      <c r="YH43">
        <f t="shared" si="370"/>
        <v>-1.3200652600908747</v>
      </c>
      <c r="YI43">
        <f t="shared" si="370"/>
        <v>-1.3216232056374704</v>
      </c>
      <c r="YJ43">
        <f t="shared" si="370"/>
        <v>-1.3231799968457914</v>
      </c>
      <c r="YK43">
        <f t="shared" si="370"/>
        <v>-1.3247356345240746</v>
      </c>
      <c r="YL43">
        <f t="shared" si="370"/>
        <v>-1.3262901194807561</v>
      </c>
      <c r="YM43">
        <f t="shared" si="370"/>
        <v>-1.3278434525244815</v>
      </c>
      <c r="YN43">
        <f t="shared" si="370"/>
        <v>-0.3293956344641007</v>
      </c>
      <c r="YO43">
        <f t="shared" si="370"/>
        <v>-0.33094666610866064</v>
      </c>
      <c r="YP43">
        <f t="shared" si="370"/>
        <v>-0.33249654826742692</v>
      </c>
      <c r="YQ43">
        <f t="shared" si="370"/>
        <v>-0.33404528174985337</v>
      </c>
      <c r="YR43">
        <f t="shared" si="370"/>
        <v>-0.33559286736560878</v>
      </c>
      <c r="YS43">
        <f t="shared" si="370"/>
        <v>-0.3371393059245662</v>
      </c>
      <c r="YT43">
        <f t="shared" si="370"/>
        <v>-0.33868459823679764</v>
      </c>
      <c r="YU43">
        <f t="shared" si="370"/>
        <v>0.65977125488741706</v>
      </c>
      <c r="YV43">
        <f t="shared" ref="YV43:ABG43" si="371">YV24-YV42</f>
        <v>0.65822825263759555</v>
      </c>
      <c r="YW43">
        <f t="shared" si="371"/>
        <v>0.65668639420304942</v>
      </c>
      <c r="YX43">
        <f t="shared" si="371"/>
        <v>0.65514567877288599</v>
      </c>
      <c r="YY43">
        <f t="shared" si="371"/>
        <v>0.65360610553600651</v>
      </c>
      <c r="YZ43">
        <f t="shared" si="371"/>
        <v>0.65206767368110974</v>
      </c>
      <c r="ZA43">
        <f t="shared" si="371"/>
        <v>0.65053038239669014</v>
      </c>
      <c r="ZB43">
        <f t="shared" si="371"/>
        <v>1.6489942308710397</v>
      </c>
      <c r="ZC43">
        <f t="shared" si="371"/>
        <v>1.6474592182922425</v>
      </c>
      <c r="ZD43">
        <f t="shared" si="371"/>
        <v>1.6459253438481767</v>
      </c>
      <c r="ZE43">
        <f t="shared" si="371"/>
        <v>1.6443926067265231</v>
      </c>
      <c r="ZF43">
        <f t="shared" si="371"/>
        <v>1.6428610061147495</v>
      </c>
      <c r="ZG43">
        <f t="shared" si="371"/>
        <v>1.64133054120013</v>
      </c>
      <c r="ZH43">
        <f t="shared" si="371"/>
        <v>1.639801211169722</v>
      </c>
      <c r="ZI43">
        <f t="shared" si="371"/>
        <v>2.6382730152103839</v>
      </c>
      <c r="ZJ43">
        <f t="shared" si="371"/>
        <v>2.6367459525087735</v>
      </c>
      <c r="ZK43">
        <f t="shared" si="371"/>
        <v>2.6352200222513371</v>
      </c>
      <c r="ZL43">
        <f t="shared" si="371"/>
        <v>2.6336952236243221</v>
      </c>
      <c r="ZM43">
        <f t="shared" si="371"/>
        <v>2.6321715558137733</v>
      </c>
      <c r="ZN43">
        <f t="shared" si="371"/>
        <v>2.6306490180055224</v>
      </c>
      <c r="ZO43">
        <f t="shared" si="371"/>
        <v>2.629127609385197</v>
      </c>
      <c r="ZP43">
        <f t="shared" si="371"/>
        <v>2.6276073291382378</v>
      </c>
      <c r="ZQ43">
        <f t="shared" si="371"/>
        <v>2.6260881764498549</v>
      </c>
      <c r="ZR43">
        <f t="shared" si="371"/>
        <v>2.6245701505050771</v>
      </c>
      <c r="ZS43">
        <f t="shared" si="371"/>
        <v>3.6230532504887147</v>
      </c>
      <c r="ZT43">
        <f t="shared" si="371"/>
        <v>3.6215374755853755</v>
      </c>
      <c r="ZU43">
        <f t="shared" si="371"/>
        <v>3.6200228249794684</v>
      </c>
      <c r="ZV43">
        <f t="shared" si="371"/>
        <v>3.6185092978551943</v>
      </c>
      <c r="ZW43">
        <f t="shared" si="371"/>
        <v>3.6169968933965482</v>
      </c>
      <c r="ZX43">
        <f t="shared" si="371"/>
        <v>3.6154856107873243</v>
      </c>
      <c r="ZY43">
        <f t="shared" si="371"/>
        <v>3.6139754492111127</v>
      </c>
      <c r="ZZ43">
        <f t="shared" si="371"/>
        <v>3.6124664078512883</v>
      </c>
      <c r="AAA43">
        <f t="shared" si="371"/>
        <v>3.610958485891036</v>
      </c>
      <c r="AAB43">
        <f t="shared" si="371"/>
        <v>3.6094516825133329</v>
      </c>
      <c r="AAC43">
        <f t="shared" si="371"/>
        <v>3.6079459969009449</v>
      </c>
      <c r="AAD43">
        <f t="shared" si="371"/>
        <v>3.6064414282364403</v>
      </c>
      <c r="AAE43">
        <f t="shared" si="371"/>
        <v>3.6049379757021764</v>
      </c>
      <c r="AAF43">
        <f t="shared" si="371"/>
        <v>3.603435638480315</v>
      </c>
      <c r="AAG43">
        <f t="shared" si="371"/>
        <v>3.6019344157528064</v>
      </c>
      <c r="AAH43">
        <f t="shared" si="371"/>
        <v>3.6004343067013949</v>
      </c>
      <c r="AAI43">
        <f t="shared" si="371"/>
        <v>3.5989353105076329</v>
      </c>
      <c r="AAJ43">
        <f t="shared" si="371"/>
        <v>2.597437426352851</v>
      </c>
      <c r="AAK43">
        <f t="shared" si="371"/>
        <v>2.5959406534181877</v>
      </c>
      <c r="AAL43">
        <f t="shared" si="371"/>
        <v>2.5944449908845737</v>
      </c>
      <c r="AAM43">
        <f t="shared" si="371"/>
        <v>2.5929504379327355</v>
      </c>
      <c r="AAN43">
        <f t="shared" si="371"/>
        <v>1.5914569937431899</v>
      </c>
      <c r="AAO43">
        <f t="shared" si="371"/>
        <v>1.5899646574962585</v>
      </c>
      <c r="AAP43">
        <f t="shared" si="371"/>
        <v>0.58847342837205119</v>
      </c>
      <c r="AAQ43">
        <f t="shared" si="371"/>
        <v>0.58698330555047917</v>
      </c>
      <c r="AAR43">
        <f t="shared" si="371"/>
        <v>-2.000000000000135E-2</v>
      </c>
      <c r="AAS43">
        <f t="shared" si="371"/>
        <v>-0.31667622022785835</v>
      </c>
      <c r="AAT43">
        <f t="shared" si="371"/>
        <v>-0.61335383731294257</v>
      </c>
      <c r="AAU43">
        <f t="shared" si="371"/>
        <v>-0.81003287579026306</v>
      </c>
      <c r="AAV43">
        <f t="shared" si="371"/>
        <v>-1.006713360105282</v>
      </c>
      <c r="AAW43">
        <f t="shared" si="371"/>
        <v>-1.1033953146140387</v>
      </c>
      <c r="AAX43">
        <f t="shared" si="371"/>
        <v>-1.2000787635833188</v>
      </c>
      <c r="AAY43">
        <f t="shared" si="371"/>
        <v>-1.1967637311907797</v>
      </c>
      <c r="AAZ43">
        <f t="shared" si="371"/>
        <v>-1.1934502415251114</v>
      </c>
      <c r="ABA43">
        <f t="shared" si="371"/>
        <v>-1.1901383185861611</v>
      </c>
      <c r="ABB43">
        <f t="shared" si="371"/>
        <v>-1.1868279862851008</v>
      </c>
      <c r="ABC43">
        <f t="shared" si="371"/>
        <v>-1.183519268444563</v>
      </c>
      <c r="ABD43">
        <f t="shared" si="371"/>
        <v>-1.180212188798766</v>
      </c>
      <c r="ABE43">
        <f t="shared" si="371"/>
        <v>-1.1769067709936962</v>
      </c>
      <c r="ABF43">
        <f t="shared" si="371"/>
        <v>-1.1736030385872152</v>
      </c>
      <c r="ABG43">
        <f t="shared" si="371"/>
        <v>-1.1703010150492279</v>
      </c>
      <c r="ABH43">
        <f t="shared" ref="ABH43:ADS43" si="372">ABH24-ABH42</f>
        <v>-1.167000723761813</v>
      </c>
      <c r="ABI43">
        <f t="shared" si="372"/>
        <v>-1.2637021880193746</v>
      </c>
      <c r="ABJ43">
        <f t="shared" si="372"/>
        <v>-1.3604054310287879</v>
      </c>
      <c r="ABK43">
        <f t="shared" si="372"/>
        <v>-1.4571104759095324</v>
      </c>
      <c r="ABL43">
        <f t="shared" si="372"/>
        <v>-1.6538173456938434</v>
      </c>
      <c r="ABM43">
        <f t="shared" si="372"/>
        <v>-1.9505260633268442</v>
      </c>
      <c r="ABN43">
        <f t="shared" si="372"/>
        <v>-2.2472366516667091</v>
      </c>
      <c r="ABO43">
        <f t="shared" si="372"/>
        <v>-2.5439491334847943</v>
      </c>
      <c r="ABP43">
        <f t="shared" si="372"/>
        <v>-3.0406635314657748</v>
      </c>
      <c r="ABQ43">
        <f t="shared" si="372"/>
        <v>-3.4373798682077936</v>
      </c>
      <c r="ABR43">
        <f t="shared" si="372"/>
        <v>-4.0340981662226145</v>
      </c>
      <c r="ABS43">
        <f t="shared" si="372"/>
        <v>-4.5308184479357489</v>
      </c>
      <c r="ABT43">
        <f t="shared" si="372"/>
        <v>-5.0275407356865998</v>
      </c>
      <c r="ABU43">
        <f t="shared" si="372"/>
        <v>-5.6242650517286208</v>
      </c>
      <c r="ABV43">
        <f t="shared" si="372"/>
        <v>-6.1209914182294298</v>
      </c>
      <c r="ABW43">
        <f t="shared" si="372"/>
        <v>-6.6177198572709841</v>
      </c>
      <c r="ABX43">
        <f t="shared" si="372"/>
        <v>-7.0144503908496869</v>
      </c>
      <c r="ABY43">
        <f t="shared" si="372"/>
        <v>-7.3111830408765721</v>
      </c>
      <c r="ABZ43">
        <f t="shared" si="372"/>
        <v>-7.6079178291773957</v>
      </c>
      <c r="ACA43">
        <f t="shared" si="372"/>
        <v>-7.8046547774928205</v>
      </c>
      <c r="ACB43">
        <f t="shared" si="372"/>
        <v>-7.9013939074785347</v>
      </c>
      <c r="ACC43">
        <f t="shared" si="372"/>
        <v>-7.9981352407054001</v>
      </c>
      <c r="ACD43">
        <f t="shared" si="372"/>
        <v>-7.9948787986595864</v>
      </c>
      <c r="ACE43">
        <f t="shared" si="372"/>
        <v>-7.9916246027427302</v>
      </c>
      <c r="ACF43">
        <f t="shared" si="372"/>
        <v>-7.8883726742720492</v>
      </c>
      <c r="ACG43">
        <f t="shared" si="372"/>
        <v>-7.7851230344805122</v>
      </c>
      <c r="ACH43">
        <f t="shared" si="372"/>
        <v>-7.6818757045169566</v>
      </c>
      <c r="ACI43">
        <f t="shared" si="372"/>
        <v>-7.4786307054462355</v>
      </c>
      <c r="ACJ43">
        <f t="shared" si="372"/>
        <v>-7.3753880582493645</v>
      </c>
      <c r="ACK43">
        <f t="shared" si="372"/>
        <v>-7.2721477838236597</v>
      </c>
      <c r="ACL43">
        <f t="shared" si="372"/>
        <v>-7.0689099029828704</v>
      </c>
      <c r="ACM43">
        <f t="shared" si="372"/>
        <v>-6.9656744364573324</v>
      </c>
      <c r="ACN43">
        <f t="shared" si="372"/>
        <v>-6.7624414048940897</v>
      </c>
      <c r="ACO43">
        <f t="shared" si="372"/>
        <v>-6.6592108288570575</v>
      </c>
      <c r="ACP43">
        <f t="shared" si="372"/>
        <v>-6.4559827288271521</v>
      </c>
      <c r="ACQ43">
        <f t="shared" si="372"/>
        <v>-6.3527571252024027</v>
      </c>
      <c r="ACR43">
        <f t="shared" si="372"/>
        <v>-6.2495340382981466</v>
      </c>
      <c r="ACS43">
        <f t="shared" si="372"/>
        <v>-6.1463134883471184</v>
      </c>
      <c r="ACT43">
        <f t="shared" si="372"/>
        <v>-6.0430954954996281</v>
      </c>
      <c r="ACU43">
        <f t="shared" si="372"/>
        <v>-5.9398800798236593</v>
      </c>
      <c r="ACV43">
        <f t="shared" si="372"/>
        <v>-5.8366672613050428</v>
      </c>
      <c r="ACW43">
        <f t="shared" si="372"/>
        <v>-5.8334570598475883</v>
      </c>
      <c r="ACX43">
        <f t="shared" si="372"/>
        <v>-5.7302494952732017</v>
      </c>
      <c r="ACY43">
        <f t="shared" si="372"/>
        <v>-5.7270445873220615</v>
      </c>
      <c r="ACZ43">
        <f t="shared" si="372"/>
        <v>-5.6438423556527129</v>
      </c>
      <c r="ADA43">
        <f t="shared" si="372"/>
        <v>0.19428815859775295</v>
      </c>
      <c r="ADB43">
        <f t="shared" si="372"/>
        <v>-9.1373432782548392E-2</v>
      </c>
      <c r="ADC43">
        <f t="shared" si="372"/>
        <v>-0.66698487482146973</v>
      </c>
      <c r="ADD43">
        <f t="shared" si="372"/>
        <v>-1.2425462680932506</v>
      </c>
      <c r="ADE43">
        <f t="shared" si="372"/>
        <v>-1.6280577130657887</v>
      </c>
      <c r="ADF43">
        <f t="shared" si="372"/>
        <v>-2.243519310100643</v>
      </c>
      <c r="ADG43">
        <f t="shared" si="372"/>
        <v>-3.5589311594530386</v>
      </c>
      <c r="ADH43">
        <f t="shared" si="372"/>
        <v>-4.7442933612718594</v>
      </c>
      <c r="ADI43">
        <f t="shared" si="372"/>
        <v>-5.8496060155996492</v>
      </c>
      <c r="ADJ43">
        <f t="shared" si="372"/>
        <v>-6.0648692223726233</v>
      </c>
      <c r="ADK43">
        <f t="shared" si="372"/>
        <v>-7.5800830814206508</v>
      </c>
      <c r="ADL43">
        <f t="shared" si="372"/>
        <v>-8.7052476924672639</v>
      </c>
      <c r="ADM43">
        <f t="shared" si="372"/>
        <v>-8.9703631551296628</v>
      </c>
      <c r="ADN43">
        <f t="shared" si="372"/>
        <v>-10.385429568918704</v>
      </c>
      <c r="ADO43">
        <f t="shared" si="372"/>
        <v>-10.940447033238911</v>
      </c>
      <c r="ADP43">
        <f t="shared" si="372"/>
        <v>-11.345415647388462</v>
      </c>
      <c r="ADQ43">
        <f t="shared" si="372"/>
        <v>-12.250335510559207</v>
      </c>
      <c r="ADR43">
        <f t="shared" si="372"/>
        <v>-12.425206721836652</v>
      </c>
      <c r="ADS43">
        <f t="shared" si="372"/>
        <v>-12.830029380199967</v>
      </c>
      <c r="ADT43">
        <f t="shared" ref="ADT43:AGE43" si="373">ADT24-ADT42</f>
        <v>-13.124803584521988</v>
      </c>
      <c r="ADU43">
        <f t="shared" si="373"/>
        <v>-13.149529433569205</v>
      </c>
      <c r="ADV43">
        <f t="shared" si="373"/>
        <v>-12.934207026001779</v>
      </c>
      <c r="ADW43">
        <f t="shared" si="373"/>
        <v>-13.198836460373526</v>
      </c>
      <c r="ADX43">
        <f t="shared" si="373"/>
        <v>-13.20341783513193</v>
      </c>
      <c r="ADY43">
        <f t="shared" si="373"/>
        <v>-13.537951248618135</v>
      </c>
      <c r="ADZ43">
        <f t="shared" si="373"/>
        <v>-13.382436799066946</v>
      </c>
      <c r="AEA43">
        <f t="shared" si="373"/>
        <v>-13.396874584606833</v>
      </c>
      <c r="AEB43">
        <f t="shared" si="373"/>
        <v>-13.561264703259926</v>
      </c>
      <c r="AEC43">
        <f t="shared" si="373"/>
        <v>-13.425607252942019</v>
      </c>
      <c r="AED43">
        <f t="shared" si="373"/>
        <v>-13.639902331462565</v>
      </c>
      <c r="AEE43">
        <f t="shared" si="373"/>
        <v>-13.784150036524686</v>
      </c>
      <c r="AEF43">
        <f t="shared" si="373"/>
        <v>-13.968350465725159</v>
      </c>
      <c r="AEG43">
        <f t="shared" si="373"/>
        <v>-14.422503716554427</v>
      </c>
      <c r="AEH43">
        <f t="shared" si="373"/>
        <v>-14.226609886396597</v>
      </c>
      <c r="AEI43">
        <f t="shared" si="373"/>
        <v>-14.260669072529431</v>
      </c>
      <c r="AEJ43">
        <f t="shared" si="373"/>
        <v>-13.884681372124362</v>
      </c>
      <c r="AEK43">
        <f t="shared" si="373"/>
        <v>-13.55864688224648</v>
      </c>
      <c r="AEL43">
        <f t="shared" si="373"/>
        <v>-12.462565699854542</v>
      </c>
      <c r="AEM43">
        <f t="shared" si="373"/>
        <v>-11.54643792180096</v>
      </c>
      <c r="AEN43">
        <f t="shared" si="373"/>
        <v>6.999999999999984E-2</v>
      </c>
      <c r="AEO43">
        <f t="shared" si="373"/>
        <v>-0.19022469999999991</v>
      </c>
      <c r="AEP43">
        <f t="shared" si="373"/>
        <v>-2.5083199999999917E-2</v>
      </c>
      <c r="AEQ43">
        <f t="shared" si="373"/>
        <v>-6.4663100000000195E-2</v>
      </c>
      <c r="AER43">
        <f t="shared" si="373"/>
        <v>6.567600000000029E-2</v>
      </c>
      <c r="AES43">
        <f t="shared" si="373"/>
        <v>2.530250000000045E-2</v>
      </c>
      <c r="AET43">
        <f t="shared" si="373"/>
        <v>0.26831279999999946</v>
      </c>
      <c r="AEU43">
        <f t="shared" si="373"/>
        <v>-0.24646870000000032</v>
      </c>
      <c r="AEV43">
        <f t="shared" si="373"/>
        <v>5.451039999999896E-2</v>
      </c>
      <c r="AEW43">
        <f t="shared" si="373"/>
        <v>9.9530500000003741E-2</v>
      </c>
      <c r="AEX43">
        <f t="shared" si="373"/>
        <v>7.1600000000000108E-2</v>
      </c>
      <c r="AEY43">
        <f t="shared" si="373"/>
        <v>-0.23154470000000238</v>
      </c>
      <c r="AEZ43">
        <f t="shared" si="373"/>
        <v>0.22256079999999656</v>
      </c>
      <c r="AFA43">
        <f t="shared" si="373"/>
        <v>0.15110890000000232</v>
      </c>
      <c r="AFB43">
        <f t="shared" si="373"/>
        <v>0.18601999999999919</v>
      </c>
      <c r="AFC43">
        <f t="shared" si="373"/>
        <v>0.11394250000000028</v>
      </c>
      <c r="AFD43">
        <f t="shared" si="373"/>
        <v>-1.3747200000000959E-2</v>
      </c>
      <c r="AFE43">
        <f t="shared" si="373"/>
        <v>-0.23094469999999845</v>
      </c>
      <c r="AFF43">
        <f t="shared" si="373"/>
        <v>9.3182400000006993E-2</v>
      </c>
      <c r="AFG43">
        <f t="shared" si="373"/>
        <v>0.14419449999999401</v>
      </c>
      <c r="AFH43">
        <f t="shared" si="373"/>
        <v>-3.9999999999999147E-2</v>
      </c>
      <c r="AFI43">
        <f t="shared" si="373"/>
        <v>0.279076400000001</v>
      </c>
      <c r="AFJ43">
        <f t="shared" si="373"/>
        <v>-0.19220879999999596</v>
      </c>
      <c r="AFK43">
        <f t="shared" si="373"/>
        <v>-7.6417200000001628E-2</v>
      </c>
      <c r="AFL43">
        <f t="shared" si="373"/>
        <v>-6.1103999999971848E-3</v>
      </c>
      <c r="AFM43">
        <f t="shared" si="373"/>
        <v>-0.16385000000000005</v>
      </c>
      <c r="AFN43">
        <f t="shared" si="373"/>
        <v>-0.1221975999999998</v>
      </c>
      <c r="AFO43">
        <f t="shared" si="373"/>
        <v>0.38628519999999966</v>
      </c>
      <c r="AFP43">
        <f t="shared" si="373"/>
        <v>0.17903679999999866</v>
      </c>
      <c r="AFQ43">
        <f t="shared" si="373"/>
        <v>-8.6504399999999038E-2</v>
      </c>
      <c r="AFR43">
        <f t="shared" si="373"/>
        <v>-0.11289999999999978</v>
      </c>
      <c r="AFS43">
        <f t="shared" si="373"/>
        <v>-7.27115999999981E-2</v>
      </c>
      <c r="AFT43">
        <f t="shared" si="373"/>
        <v>-0.12850079999999764</v>
      </c>
      <c r="AFU43">
        <f t="shared" si="373"/>
        <v>2.7170800000003936E-2</v>
      </c>
      <c r="AFV43">
        <f t="shared" si="373"/>
        <v>1.7415999999954579E-3</v>
      </c>
      <c r="AFW43">
        <f t="shared" si="373"/>
        <v>0.11264999999999503</v>
      </c>
      <c r="AFX43">
        <f t="shared" si="373"/>
        <v>-8.2665599999998562E-2</v>
      </c>
      <c r="AFY43">
        <f t="shared" si="373"/>
        <v>6.3233200000006207E-2</v>
      </c>
      <c r="AFZ43">
        <f t="shared" si="373"/>
        <v>-2.2151999999948657E-3</v>
      </c>
      <c r="AGA43">
        <f t="shared" si="373"/>
        <v>-0.12157240000000158</v>
      </c>
      <c r="AGB43">
        <f t="shared" si="373"/>
        <v>-7.7400000000000801E-2</v>
      </c>
      <c r="AGC43">
        <f t="shared" si="373"/>
        <v>5.6858566250621578E-2</v>
      </c>
      <c r="AGD43">
        <f t="shared" si="373"/>
        <v>-3.8301079617358624E-2</v>
      </c>
      <c r="AGE43">
        <f t="shared" si="373"/>
        <v>-0.17603133367371626</v>
      </c>
      <c r="AGF43">
        <f t="shared" ref="AGF43:AIQ43" si="374">AGF24-AGF42</f>
        <v>-0.14868790852151292</v>
      </c>
      <c r="AGG43">
        <f t="shared" si="374"/>
        <v>-0.10862651676380963</v>
      </c>
      <c r="AGH43">
        <f t="shared" si="374"/>
        <v>-6.8202871003670396E-2</v>
      </c>
      <c r="AGI43">
        <f t="shared" si="374"/>
        <v>-1.9772683844159644E-2</v>
      </c>
      <c r="AGJ43">
        <f t="shared" si="374"/>
        <v>1.430833211166771E-2</v>
      </c>
      <c r="AGK43">
        <f t="shared" si="374"/>
        <v>5.1684464260738139E-2</v>
      </c>
      <c r="AGL43">
        <f t="shared" si="374"/>
        <v>7.9999999999998295E-2</v>
      </c>
      <c r="AGM43">
        <f t="shared" si="374"/>
        <v>9.6899226726385734E-2</v>
      </c>
      <c r="AGN43">
        <f t="shared" si="374"/>
        <v>0.10002643183683091</v>
      </c>
      <c r="AGO43">
        <f t="shared" si="374"/>
        <v>9.7025902728276492E-2</v>
      </c>
      <c r="AGP43">
        <f t="shared" si="374"/>
        <v>6.5541926797664019E-2</v>
      </c>
      <c r="AGQ43">
        <f t="shared" si="374"/>
        <v>2.3218791441919961E-2</v>
      </c>
      <c r="AGR43">
        <f t="shared" si="374"/>
        <v>-9.2299215942006185E-2</v>
      </c>
      <c r="AGS43">
        <f t="shared" si="374"/>
        <v>-0.16336780795718653</v>
      </c>
      <c r="AGT43">
        <f t="shared" si="374"/>
        <v>-7.2342697206678963E-2</v>
      </c>
      <c r="AGU43">
        <f t="shared" si="374"/>
        <v>8.4204037064594672E-3</v>
      </c>
      <c r="AGV43">
        <f t="shared" si="374"/>
        <v>4.6565782179150972E-2</v>
      </c>
      <c r="AGW43">
        <f t="shared" si="374"/>
        <v>3.9737725608354424E-2</v>
      </c>
      <c r="AGX43">
        <f t="shared" si="374"/>
        <v>1.1111420612806455E-2</v>
      </c>
      <c r="AGY43">
        <f t="shared" si="374"/>
        <v>-2.8839082922651471E-2</v>
      </c>
      <c r="AGZ43">
        <f t="shared" si="374"/>
        <v>-7.1375830297839116E-2</v>
      </c>
      <c r="AHA43">
        <f t="shared" si="374"/>
        <v>-5.8142275551745115E-2</v>
      </c>
      <c r="AHB43">
        <f t="shared" si="374"/>
        <v>-1.0781872723377717E-2</v>
      </c>
      <c r="AHC43">
        <f t="shared" si="374"/>
        <v>4.9061924148269043E-2</v>
      </c>
      <c r="AHD43">
        <f t="shared" si="374"/>
        <v>1.9745661024209937E-2</v>
      </c>
      <c r="AHE43">
        <f t="shared" si="374"/>
        <v>-1.0374116134556743E-2</v>
      </c>
      <c r="AHF43">
        <f t="shared" si="374"/>
        <v>-1.2940861367049195E-2</v>
      </c>
      <c r="AHG43">
        <f t="shared" si="374"/>
        <v>-3.9598028712234168E-2</v>
      </c>
      <c r="AHH43">
        <f t="shared" si="374"/>
        <v>-2.1989072209130711E-2</v>
      </c>
      <c r="AHI43">
        <f t="shared" si="374"/>
        <v>5.8242554103273392E-2</v>
      </c>
      <c r="AHJ43">
        <f t="shared" si="374"/>
        <v>0.10945339618598382</v>
      </c>
      <c r="AHK43">
        <f t="shared" si="374"/>
        <v>2.9999999999994031E-2</v>
      </c>
      <c r="AHL43">
        <f t="shared" si="374"/>
        <v>-5.1761088493677221E-2</v>
      </c>
      <c r="AHM43">
        <f t="shared" si="374"/>
        <v>-3.7473323334040742E-2</v>
      </c>
      <c r="AHN43">
        <f t="shared" si="374"/>
        <v>-4.8780158560106202E-2</v>
      </c>
      <c r="AHO43">
        <f t="shared" si="374"/>
        <v>2.2674951789156239E-2</v>
      </c>
      <c r="AHP43">
        <f t="shared" si="374"/>
        <v>2.5248553674735774E-2</v>
      </c>
      <c r="AHQ43">
        <f t="shared" si="374"/>
        <v>-3.2702806942360496E-2</v>
      </c>
      <c r="AHR43">
        <f t="shared" si="374"/>
        <v>-8.2822584101137409E-2</v>
      </c>
      <c r="AHS43">
        <f t="shared" si="374"/>
        <v>-6.67542318405836E-2</v>
      </c>
      <c r="AHT43">
        <f t="shared" si="374"/>
        <v>6.3858795800292967E-2</v>
      </c>
      <c r="AHU43">
        <f t="shared" si="374"/>
        <v>-2.6269552174866817E-3</v>
      </c>
      <c r="AHV43">
        <f t="shared" si="374"/>
        <v>-7.7375382400006743E-3</v>
      </c>
      <c r="AHW43">
        <f t="shared" si="374"/>
        <v>3.5707810700102982E-3</v>
      </c>
      <c r="AHX43">
        <f t="shared" si="374"/>
        <v>4.3234759680011337E-2</v>
      </c>
      <c r="AHY43">
        <f t="shared" si="374"/>
        <v>3.5526514899970607E-3</v>
      </c>
      <c r="AHZ43">
        <f t="shared" si="374"/>
        <v>-3.4641000000007693E-2</v>
      </c>
      <c r="AIA43">
        <f t="shared" si="374"/>
        <v>-4.8236804900056995E-3</v>
      </c>
      <c r="AIB43">
        <f t="shared" si="374"/>
        <v>-1.7633223679993648E-2</v>
      </c>
      <c r="AIC43">
        <f t="shared" si="374"/>
        <v>-1.3716130070008603E-2</v>
      </c>
      <c r="AID43">
        <f t="shared" si="374"/>
        <v>2.3424114240008009E-2</v>
      </c>
      <c r="AIE43">
        <f t="shared" si="374"/>
        <v>-1.5421281249999197E-2</v>
      </c>
      <c r="AIF43">
        <f t="shared" si="374"/>
        <v>4.198526976000494E-2</v>
      </c>
      <c r="AIG43">
        <f t="shared" si="374"/>
        <v>-1.3520588430004921E-2</v>
      </c>
      <c r="AIH43">
        <f t="shared" si="374"/>
        <v>2.4646527679998087E-2</v>
      </c>
      <c r="AII43">
        <f t="shared" si="374"/>
        <v>5.9734219899993946E-3</v>
      </c>
      <c r="AIJ43">
        <f t="shared" si="374"/>
        <v>-3.0000000000001137E-2</v>
      </c>
      <c r="AIK43">
        <f t="shared" si="374"/>
        <v>-4.6529049989999294E-2</v>
      </c>
      <c r="AIL43">
        <f t="shared" si="374"/>
        <v>-1.2512575680005966E-2</v>
      </c>
      <c r="AIM43">
        <f t="shared" si="374"/>
        <v>4.4658720429993082E-2</v>
      </c>
      <c r="AIN43">
        <f t="shared" si="374"/>
        <v>3.6253962240010651E-2</v>
      </c>
      <c r="AIO43">
        <f t="shared" si="374"/>
        <v>-3.0646218749993182E-2</v>
      </c>
      <c r="AIP43">
        <f t="shared" si="374"/>
        <v>55.186000000000064</v>
      </c>
      <c r="AIQ43">
        <f t="shared" si="374"/>
        <v>53.729599999999877</v>
      </c>
      <c r="AIR43">
        <f t="shared" ref="AIR43:AIS43" si="375">AIR24-AIR42</f>
        <v>52.276800000000108</v>
      </c>
      <c r="AIS43">
        <f t="shared" si="375"/>
        <v>50.827599999999933</v>
      </c>
    </row>
    <row r="44" spans="1:1129">
      <c r="AAQ44" t="s">
        <v>19</v>
      </c>
    </row>
    <row r="45" spans="1:1129">
      <c r="B45">
        <f t="shared" ref="B45:BM45" si="376">B26</f>
        <v>-3760</v>
      </c>
      <c r="C45">
        <f t="shared" si="376"/>
        <v>-3750</v>
      </c>
      <c r="D45">
        <f t="shared" si="376"/>
        <v>-3740</v>
      </c>
      <c r="E45">
        <f t="shared" si="376"/>
        <v>-3730</v>
      </c>
      <c r="F45">
        <f t="shared" si="376"/>
        <v>-3720</v>
      </c>
      <c r="G45">
        <f t="shared" si="376"/>
        <v>-3710</v>
      </c>
      <c r="H45">
        <f t="shared" si="376"/>
        <v>-3700</v>
      </c>
      <c r="I45">
        <f t="shared" si="376"/>
        <v>-3690</v>
      </c>
      <c r="J45">
        <f t="shared" si="376"/>
        <v>-3680</v>
      </c>
      <c r="K45">
        <f t="shared" si="376"/>
        <v>-3670</v>
      </c>
      <c r="L45">
        <f t="shared" si="376"/>
        <v>-3660</v>
      </c>
      <c r="M45">
        <f t="shared" si="376"/>
        <v>-3650</v>
      </c>
      <c r="N45">
        <f t="shared" si="376"/>
        <v>-3640</v>
      </c>
      <c r="O45">
        <f t="shared" si="376"/>
        <v>-3630</v>
      </c>
      <c r="P45">
        <f t="shared" si="376"/>
        <v>-3620</v>
      </c>
      <c r="Q45">
        <f t="shared" si="376"/>
        <v>-3610</v>
      </c>
      <c r="R45">
        <f t="shared" si="376"/>
        <v>-3600</v>
      </c>
      <c r="S45">
        <f t="shared" si="376"/>
        <v>-3590</v>
      </c>
      <c r="T45">
        <f t="shared" si="376"/>
        <v>-3580</v>
      </c>
      <c r="U45">
        <f t="shared" si="376"/>
        <v>-3570</v>
      </c>
      <c r="V45">
        <f t="shared" si="376"/>
        <v>-3560</v>
      </c>
      <c r="W45">
        <f t="shared" si="376"/>
        <v>-3550</v>
      </c>
      <c r="X45">
        <f t="shared" si="376"/>
        <v>-3540</v>
      </c>
      <c r="Y45">
        <f t="shared" si="376"/>
        <v>-3530</v>
      </c>
      <c r="Z45">
        <f t="shared" si="376"/>
        <v>-3520</v>
      </c>
      <c r="AA45">
        <f t="shared" si="376"/>
        <v>-3510</v>
      </c>
      <c r="AB45">
        <f t="shared" si="376"/>
        <v>-3500</v>
      </c>
      <c r="AC45">
        <f t="shared" si="376"/>
        <v>-3490</v>
      </c>
      <c r="AD45">
        <f t="shared" si="376"/>
        <v>-3480</v>
      </c>
      <c r="AE45">
        <f t="shared" si="376"/>
        <v>-3470</v>
      </c>
      <c r="AF45">
        <f t="shared" si="376"/>
        <v>-3460</v>
      </c>
      <c r="AG45">
        <f t="shared" si="376"/>
        <v>-3450</v>
      </c>
      <c r="AH45">
        <f t="shared" si="376"/>
        <v>-3440</v>
      </c>
      <c r="AI45">
        <f t="shared" si="376"/>
        <v>-3430</v>
      </c>
      <c r="AJ45">
        <f t="shared" si="376"/>
        <v>-3420</v>
      </c>
      <c r="AK45">
        <f t="shared" si="376"/>
        <v>-3410</v>
      </c>
      <c r="AL45">
        <f t="shared" si="376"/>
        <v>-3400</v>
      </c>
      <c r="AM45">
        <f t="shared" si="376"/>
        <v>-3390</v>
      </c>
      <c r="AN45">
        <f t="shared" si="376"/>
        <v>-3380</v>
      </c>
      <c r="AO45">
        <f t="shared" si="376"/>
        <v>-3370</v>
      </c>
      <c r="AP45">
        <f t="shared" si="376"/>
        <v>-3360</v>
      </c>
      <c r="AQ45">
        <f t="shared" si="376"/>
        <v>-3350</v>
      </c>
      <c r="AR45">
        <f t="shared" si="376"/>
        <v>-3340</v>
      </c>
      <c r="AS45">
        <f t="shared" si="376"/>
        <v>-3330</v>
      </c>
      <c r="AT45">
        <f t="shared" si="376"/>
        <v>-3320</v>
      </c>
      <c r="AU45">
        <f t="shared" si="376"/>
        <v>-3310</v>
      </c>
      <c r="AV45">
        <f t="shared" si="376"/>
        <v>-3300</v>
      </c>
      <c r="AW45">
        <f t="shared" si="376"/>
        <v>-3290</v>
      </c>
      <c r="AX45">
        <f t="shared" si="376"/>
        <v>-3280</v>
      </c>
      <c r="AY45">
        <f t="shared" si="376"/>
        <v>-3270</v>
      </c>
      <c r="AZ45">
        <f t="shared" si="376"/>
        <v>-3260</v>
      </c>
      <c r="BA45">
        <f t="shared" si="376"/>
        <v>-3250</v>
      </c>
      <c r="BB45">
        <f t="shared" si="376"/>
        <v>-3240</v>
      </c>
      <c r="BC45">
        <f t="shared" si="376"/>
        <v>-3230</v>
      </c>
      <c r="BD45">
        <f t="shared" si="376"/>
        <v>-3220</v>
      </c>
      <c r="BE45">
        <f t="shared" si="376"/>
        <v>-3210</v>
      </c>
      <c r="BF45">
        <f t="shared" si="376"/>
        <v>-3200</v>
      </c>
      <c r="BG45">
        <f t="shared" si="376"/>
        <v>-3190</v>
      </c>
      <c r="BH45">
        <f t="shared" si="376"/>
        <v>-3180</v>
      </c>
      <c r="BI45">
        <f t="shared" si="376"/>
        <v>-3170</v>
      </c>
      <c r="BJ45">
        <f t="shared" si="376"/>
        <v>-3160</v>
      </c>
      <c r="BK45">
        <f t="shared" si="376"/>
        <v>-3150</v>
      </c>
      <c r="BL45">
        <f t="shared" si="376"/>
        <v>-3140</v>
      </c>
      <c r="BM45">
        <f t="shared" si="376"/>
        <v>-3130</v>
      </c>
      <c r="BN45">
        <f t="shared" ref="BN45:DY45" si="377">BN26</f>
        <v>-3120</v>
      </c>
      <c r="BO45">
        <f t="shared" si="377"/>
        <v>-3110</v>
      </c>
      <c r="BP45">
        <f t="shared" si="377"/>
        <v>-3100</v>
      </c>
      <c r="BQ45">
        <f t="shared" si="377"/>
        <v>-3090</v>
      </c>
      <c r="BR45">
        <f t="shared" si="377"/>
        <v>-3080</v>
      </c>
      <c r="BS45">
        <f t="shared" si="377"/>
        <v>-3070</v>
      </c>
      <c r="BT45">
        <f t="shared" si="377"/>
        <v>-3060</v>
      </c>
      <c r="BU45">
        <f t="shared" si="377"/>
        <v>-3050</v>
      </c>
      <c r="BV45">
        <f t="shared" si="377"/>
        <v>-3040</v>
      </c>
      <c r="BW45">
        <f t="shared" si="377"/>
        <v>-3030</v>
      </c>
      <c r="BX45">
        <f t="shared" si="377"/>
        <v>-3020</v>
      </c>
      <c r="BY45">
        <f t="shared" si="377"/>
        <v>-3010</v>
      </c>
      <c r="BZ45">
        <f t="shared" si="377"/>
        <v>-3000</v>
      </c>
      <c r="CA45">
        <f t="shared" si="377"/>
        <v>-2990</v>
      </c>
      <c r="CB45">
        <f t="shared" si="377"/>
        <v>-2980</v>
      </c>
      <c r="CC45">
        <f t="shared" si="377"/>
        <v>-2970</v>
      </c>
      <c r="CD45">
        <f t="shared" si="377"/>
        <v>-2960</v>
      </c>
      <c r="CE45">
        <f t="shared" si="377"/>
        <v>-2950</v>
      </c>
      <c r="CF45">
        <f t="shared" si="377"/>
        <v>-2940</v>
      </c>
      <c r="CG45">
        <f t="shared" si="377"/>
        <v>-2930</v>
      </c>
      <c r="CH45">
        <f t="shared" si="377"/>
        <v>-2920</v>
      </c>
      <c r="CI45">
        <f t="shared" si="377"/>
        <v>-2910</v>
      </c>
      <c r="CJ45">
        <f t="shared" si="377"/>
        <v>-2900</v>
      </c>
      <c r="CK45">
        <f t="shared" si="377"/>
        <v>-2890</v>
      </c>
      <c r="CL45">
        <f t="shared" si="377"/>
        <v>-2880</v>
      </c>
      <c r="CM45">
        <f t="shared" si="377"/>
        <v>-2870</v>
      </c>
      <c r="CN45">
        <f t="shared" si="377"/>
        <v>-2860</v>
      </c>
      <c r="CO45">
        <f t="shared" si="377"/>
        <v>-2850</v>
      </c>
      <c r="CP45">
        <f t="shared" si="377"/>
        <v>-2840</v>
      </c>
      <c r="CQ45">
        <f t="shared" si="377"/>
        <v>-2830</v>
      </c>
      <c r="CR45">
        <f t="shared" si="377"/>
        <v>-2820</v>
      </c>
      <c r="CS45">
        <f t="shared" si="377"/>
        <v>-2810</v>
      </c>
      <c r="CT45">
        <f t="shared" si="377"/>
        <v>-2800</v>
      </c>
      <c r="CU45">
        <f t="shared" si="377"/>
        <v>-2790</v>
      </c>
      <c r="CV45">
        <f t="shared" si="377"/>
        <v>-2780</v>
      </c>
      <c r="CW45">
        <f t="shared" si="377"/>
        <v>-2770</v>
      </c>
      <c r="CX45">
        <f t="shared" si="377"/>
        <v>-2760</v>
      </c>
      <c r="CY45">
        <f t="shared" si="377"/>
        <v>-2750</v>
      </c>
      <c r="CZ45">
        <f t="shared" si="377"/>
        <v>-2740</v>
      </c>
      <c r="DA45">
        <f t="shared" si="377"/>
        <v>-2730</v>
      </c>
      <c r="DB45">
        <f t="shared" si="377"/>
        <v>-2720</v>
      </c>
      <c r="DC45">
        <f t="shared" si="377"/>
        <v>-2710</v>
      </c>
      <c r="DD45">
        <f t="shared" si="377"/>
        <v>-2700</v>
      </c>
      <c r="DE45">
        <f t="shared" si="377"/>
        <v>-2690</v>
      </c>
      <c r="DF45">
        <f t="shared" si="377"/>
        <v>-2680</v>
      </c>
      <c r="DG45">
        <f t="shared" si="377"/>
        <v>-2670</v>
      </c>
      <c r="DH45">
        <f t="shared" si="377"/>
        <v>-2660</v>
      </c>
      <c r="DI45">
        <f t="shared" si="377"/>
        <v>-2650</v>
      </c>
      <c r="DJ45">
        <f t="shared" si="377"/>
        <v>-2640</v>
      </c>
      <c r="DK45">
        <f t="shared" si="377"/>
        <v>-2630</v>
      </c>
      <c r="DL45">
        <f t="shared" si="377"/>
        <v>-2620</v>
      </c>
      <c r="DM45">
        <f t="shared" si="377"/>
        <v>-2610</v>
      </c>
      <c r="DN45">
        <f t="shared" si="377"/>
        <v>-2600</v>
      </c>
      <c r="DO45">
        <f t="shared" si="377"/>
        <v>-2590</v>
      </c>
      <c r="DP45">
        <f t="shared" si="377"/>
        <v>-2580</v>
      </c>
      <c r="DQ45">
        <f t="shared" si="377"/>
        <v>-2570</v>
      </c>
      <c r="DR45">
        <f t="shared" si="377"/>
        <v>-2560</v>
      </c>
      <c r="DS45">
        <f t="shared" si="377"/>
        <v>-2550</v>
      </c>
      <c r="DT45">
        <f t="shared" si="377"/>
        <v>-2540</v>
      </c>
      <c r="DU45">
        <f t="shared" si="377"/>
        <v>-2530</v>
      </c>
      <c r="DV45">
        <f t="shared" si="377"/>
        <v>-2520</v>
      </c>
      <c r="DW45">
        <f t="shared" si="377"/>
        <v>-2510</v>
      </c>
      <c r="DX45">
        <f t="shared" si="377"/>
        <v>-2500</v>
      </c>
      <c r="DY45">
        <f t="shared" si="377"/>
        <v>-2490</v>
      </c>
      <c r="DZ45">
        <f t="shared" ref="DZ45:GK45" si="378">DZ26</f>
        <v>-2480</v>
      </c>
      <c r="EA45">
        <f t="shared" si="378"/>
        <v>-2470</v>
      </c>
      <c r="EB45">
        <f t="shared" si="378"/>
        <v>-2460</v>
      </c>
      <c r="EC45">
        <f t="shared" si="378"/>
        <v>-2450</v>
      </c>
      <c r="ED45">
        <f t="shared" si="378"/>
        <v>-2440</v>
      </c>
      <c r="EE45">
        <f t="shared" si="378"/>
        <v>-2430</v>
      </c>
      <c r="EF45">
        <f t="shared" si="378"/>
        <v>-2420</v>
      </c>
      <c r="EG45">
        <f t="shared" si="378"/>
        <v>-2410</v>
      </c>
      <c r="EH45">
        <f t="shared" si="378"/>
        <v>-2400</v>
      </c>
      <c r="EI45">
        <f t="shared" si="378"/>
        <v>-2390</v>
      </c>
      <c r="EJ45">
        <f t="shared" si="378"/>
        <v>-2380</v>
      </c>
      <c r="EK45">
        <f t="shared" si="378"/>
        <v>-2370</v>
      </c>
      <c r="EL45">
        <f t="shared" si="378"/>
        <v>-2360</v>
      </c>
      <c r="EM45">
        <f t="shared" si="378"/>
        <v>-2350</v>
      </c>
      <c r="EN45">
        <f t="shared" si="378"/>
        <v>-2340</v>
      </c>
      <c r="EO45">
        <f t="shared" si="378"/>
        <v>-2330</v>
      </c>
      <c r="EP45">
        <f t="shared" si="378"/>
        <v>-2320</v>
      </c>
      <c r="EQ45">
        <f t="shared" si="378"/>
        <v>-2310</v>
      </c>
      <c r="ER45">
        <f t="shared" si="378"/>
        <v>-2300</v>
      </c>
      <c r="ES45">
        <f t="shared" si="378"/>
        <v>-2290</v>
      </c>
      <c r="ET45">
        <f t="shared" si="378"/>
        <v>-2280</v>
      </c>
      <c r="EU45">
        <f t="shared" si="378"/>
        <v>-2270</v>
      </c>
      <c r="EV45">
        <f t="shared" si="378"/>
        <v>-2260</v>
      </c>
      <c r="EW45">
        <f t="shared" si="378"/>
        <v>-2250</v>
      </c>
      <c r="EX45">
        <f t="shared" si="378"/>
        <v>-2240</v>
      </c>
      <c r="EY45">
        <f t="shared" si="378"/>
        <v>-2230</v>
      </c>
      <c r="EZ45">
        <f t="shared" si="378"/>
        <v>-2220</v>
      </c>
      <c r="FA45">
        <f t="shared" si="378"/>
        <v>-2210</v>
      </c>
      <c r="FB45">
        <f t="shared" si="378"/>
        <v>-2200</v>
      </c>
      <c r="FC45">
        <f t="shared" si="378"/>
        <v>-2190</v>
      </c>
      <c r="FD45">
        <f t="shared" si="378"/>
        <v>-2180</v>
      </c>
      <c r="FE45">
        <f t="shared" si="378"/>
        <v>-2170</v>
      </c>
      <c r="FF45">
        <f t="shared" si="378"/>
        <v>-2160</v>
      </c>
      <c r="FG45">
        <f t="shared" si="378"/>
        <v>-2150</v>
      </c>
      <c r="FH45">
        <f t="shared" si="378"/>
        <v>-2140</v>
      </c>
      <c r="FI45">
        <f t="shared" si="378"/>
        <v>-2130</v>
      </c>
      <c r="FJ45">
        <f t="shared" si="378"/>
        <v>-2120</v>
      </c>
      <c r="FK45">
        <f t="shared" si="378"/>
        <v>-2110</v>
      </c>
      <c r="FL45">
        <f t="shared" si="378"/>
        <v>-2100</v>
      </c>
      <c r="FM45">
        <f t="shared" si="378"/>
        <v>-2090</v>
      </c>
      <c r="FN45">
        <f t="shared" si="378"/>
        <v>-2080</v>
      </c>
      <c r="FO45">
        <f t="shared" si="378"/>
        <v>-2070</v>
      </c>
      <c r="FP45">
        <f t="shared" si="378"/>
        <v>-2060</v>
      </c>
      <c r="FQ45">
        <f t="shared" si="378"/>
        <v>-2050</v>
      </c>
      <c r="FR45">
        <f t="shared" si="378"/>
        <v>-2040</v>
      </c>
      <c r="FS45">
        <f t="shared" si="378"/>
        <v>-2030</v>
      </c>
      <c r="FT45">
        <f t="shared" si="378"/>
        <v>-2020</v>
      </c>
      <c r="FU45">
        <f t="shared" si="378"/>
        <v>-2010</v>
      </c>
      <c r="FV45">
        <f t="shared" si="378"/>
        <v>-2000</v>
      </c>
      <c r="FW45">
        <f t="shared" si="378"/>
        <v>-1990</v>
      </c>
      <c r="FX45">
        <f t="shared" si="378"/>
        <v>-1980</v>
      </c>
      <c r="FY45">
        <f t="shared" si="378"/>
        <v>-1970</v>
      </c>
      <c r="FZ45">
        <f t="shared" si="378"/>
        <v>-1960</v>
      </c>
      <c r="GA45">
        <f t="shared" si="378"/>
        <v>-1950</v>
      </c>
      <c r="GB45">
        <f t="shared" si="378"/>
        <v>-1940</v>
      </c>
      <c r="GC45">
        <f t="shared" si="378"/>
        <v>-1930</v>
      </c>
      <c r="GD45">
        <f t="shared" si="378"/>
        <v>-1920</v>
      </c>
      <c r="GE45">
        <f t="shared" si="378"/>
        <v>-1910</v>
      </c>
      <c r="GF45">
        <f t="shared" si="378"/>
        <v>-1900</v>
      </c>
      <c r="GG45">
        <f t="shared" si="378"/>
        <v>-1890</v>
      </c>
      <c r="GH45">
        <f t="shared" si="378"/>
        <v>-1880</v>
      </c>
      <c r="GI45">
        <f t="shared" si="378"/>
        <v>-1870</v>
      </c>
      <c r="GJ45">
        <f t="shared" si="378"/>
        <v>-1860</v>
      </c>
      <c r="GK45">
        <f t="shared" si="378"/>
        <v>-1850</v>
      </c>
      <c r="GL45">
        <f t="shared" ref="GL45:IW45" si="379">GL26</f>
        <v>-1840</v>
      </c>
      <c r="GM45">
        <f t="shared" si="379"/>
        <v>-1830</v>
      </c>
      <c r="GN45">
        <f t="shared" si="379"/>
        <v>-1820</v>
      </c>
      <c r="GO45">
        <f t="shared" si="379"/>
        <v>-1810</v>
      </c>
      <c r="GP45">
        <f t="shared" si="379"/>
        <v>-1800</v>
      </c>
      <c r="GQ45">
        <f t="shared" si="379"/>
        <v>-1790</v>
      </c>
      <c r="GR45">
        <f t="shared" si="379"/>
        <v>-1780</v>
      </c>
      <c r="GS45">
        <f t="shared" si="379"/>
        <v>-1770</v>
      </c>
      <c r="GT45">
        <f t="shared" si="379"/>
        <v>-1760</v>
      </c>
      <c r="GU45">
        <f t="shared" si="379"/>
        <v>-1750</v>
      </c>
      <c r="GV45">
        <f t="shared" si="379"/>
        <v>-1740</v>
      </c>
      <c r="GW45">
        <f t="shared" si="379"/>
        <v>-1730</v>
      </c>
      <c r="GX45">
        <f t="shared" si="379"/>
        <v>-1720</v>
      </c>
      <c r="GY45">
        <f t="shared" si="379"/>
        <v>-1710</v>
      </c>
      <c r="GZ45">
        <f t="shared" si="379"/>
        <v>-1700</v>
      </c>
      <c r="HA45">
        <f t="shared" si="379"/>
        <v>-1690</v>
      </c>
      <c r="HB45">
        <f t="shared" si="379"/>
        <v>-1680</v>
      </c>
      <c r="HC45">
        <f t="shared" si="379"/>
        <v>-1670</v>
      </c>
      <c r="HD45">
        <f t="shared" si="379"/>
        <v>-1660</v>
      </c>
      <c r="HE45">
        <f t="shared" si="379"/>
        <v>-1650</v>
      </c>
      <c r="HF45">
        <f t="shared" si="379"/>
        <v>-1640</v>
      </c>
      <c r="HG45">
        <f t="shared" si="379"/>
        <v>-1630</v>
      </c>
      <c r="HH45">
        <f t="shared" si="379"/>
        <v>-1620</v>
      </c>
      <c r="HI45">
        <f t="shared" si="379"/>
        <v>-1610</v>
      </c>
      <c r="HJ45">
        <f t="shared" si="379"/>
        <v>-1600</v>
      </c>
      <c r="HK45">
        <f t="shared" si="379"/>
        <v>-1590</v>
      </c>
      <c r="HL45">
        <f t="shared" si="379"/>
        <v>-1580</v>
      </c>
      <c r="HM45">
        <f t="shared" si="379"/>
        <v>-1570</v>
      </c>
      <c r="HN45">
        <f t="shared" si="379"/>
        <v>-1560</v>
      </c>
      <c r="HO45">
        <f t="shared" si="379"/>
        <v>-1550</v>
      </c>
      <c r="HP45">
        <f t="shared" si="379"/>
        <v>-1540</v>
      </c>
      <c r="HQ45">
        <f t="shared" si="379"/>
        <v>-1530</v>
      </c>
      <c r="HR45">
        <f t="shared" si="379"/>
        <v>-1520</v>
      </c>
      <c r="HS45">
        <f t="shared" si="379"/>
        <v>-1510</v>
      </c>
      <c r="HT45">
        <f t="shared" si="379"/>
        <v>-1500</v>
      </c>
      <c r="HU45">
        <f t="shared" si="379"/>
        <v>-1490</v>
      </c>
      <c r="HV45">
        <f t="shared" si="379"/>
        <v>-1480</v>
      </c>
      <c r="HW45">
        <f t="shared" si="379"/>
        <v>-1470</v>
      </c>
      <c r="HX45">
        <f t="shared" si="379"/>
        <v>-1460</v>
      </c>
      <c r="HY45">
        <f t="shared" si="379"/>
        <v>-1450</v>
      </c>
      <c r="HZ45">
        <f t="shared" si="379"/>
        <v>-1440</v>
      </c>
      <c r="IA45">
        <f t="shared" si="379"/>
        <v>-1430</v>
      </c>
      <c r="IB45">
        <f t="shared" si="379"/>
        <v>-1420</v>
      </c>
      <c r="IC45">
        <f t="shared" si="379"/>
        <v>-1410</v>
      </c>
      <c r="ID45">
        <f t="shared" si="379"/>
        <v>-1400</v>
      </c>
      <c r="IE45">
        <f t="shared" si="379"/>
        <v>-1390</v>
      </c>
      <c r="IF45">
        <f t="shared" si="379"/>
        <v>-1380</v>
      </c>
      <c r="IG45">
        <f t="shared" si="379"/>
        <v>-1370</v>
      </c>
      <c r="IH45">
        <f t="shared" si="379"/>
        <v>-1360</v>
      </c>
      <c r="II45">
        <f t="shared" si="379"/>
        <v>-1350</v>
      </c>
      <c r="IJ45">
        <f t="shared" si="379"/>
        <v>-1340</v>
      </c>
      <c r="IK45">
        <f t="shared" si="379"/>
        <v>-1330</v>
      </c>
      <c r="IL45">
        <f t="shared" si="379"/>
        <v>-1320</v>
      </c>
      <c r="IM45">
        <f t="shared" si="379"/>
        <v>-1310</v>
      </c>
      <c r="IN45">
        <f t="shared" si="379"/>
        <v>-1300</v>
      </c>
      <c r="IO45">
        <f t="shared" si="379"/>
        <v>-1290</v>
      </c>
      <c r="IP45">
        <f t="shared" si="379"/>
        <v>-1280</v>
      </c>
      <c r="IQ45">
        <f t="shared" si="379"/>
        <v>-1270</v>
      </c>
      <c r="IR45">
        <f t="shared" si="379"/>
        <v>-1260</v>
      </c>
      <c r="IS45">
        <f t="shared" si="379"/>
        <v>-1250</v>
      </c>
      <c r="IT45">
        <f t="shared" si="379"/>
        <v>-1240</v>
      </c>
      <c r="IU45">
        <f t="shared" si="379"/>
        <v>-1230</v>
      </c>
      <c r="IV45">
        <f t="shared" si="379"/>
        <v>-1220</v>
      </c>
      <c r="IW45">
        <f t="shared" si="379"/>
        <v>-1210</v>
      </c>
      <c r="IX45">
        <f t="shared" ref="IX45:LI45" si="380">IX26</f>
        <v>-1200</v>
      </c>
      <c r="IY45">
        <f t="shared" si="380"/>
        <v>-1190</v>
      </c>
      <c r="IZ45">
        <f t="shared" si="380"/>
        <v>-1180</v>
      </c>
      <c r="JA45">
        <f t="shared" si="380"/>
        <v>-1170</v>
      </c>
      <c r="JB45">
        <f t="shared" si="380"/>
        <v>-1160</v>
      </c>
      <c r="JC45">
        <f t="shared" si="380"/>
        <v>-1150</v>
      </c>
      <c r="JD45">
        <f t="shared" si="380"/>
        <v>-1140</v>
      </c>
      <c r="JE45">
        <f t="shared" si="380"/>
        <v>-1130</v>
      </c>
      <c r="JF45">
        <f t="shared" si="380"/>
        <v>-1120</v>
      </c>
      <c r="JG45">
        <f t="shared" si="380"/>
        <v>-1110</v>
      </c>
      <c r="JH45">
        <f t="shared" si="380"/>
        <v>-1100</v>
      </c>
      <c r="JI45">
        <f t="shared" si="380"/>
        <v>-1090</v>
      </c>
      <c r="JJ45">
        <f t="shared" si="380"/>
        <v>-1080</v>
      </c>
      <c r="JK45">
        <f t="shared" si="380"/>
        <v>-1070</v>
      </c>
      <c r="JL45">
        <f t="shared" si="380"/>
        <v>-1060</v>
      </c>
      <c r="JM45">
        <f t="shared" si="380"/>
        <v>-1050</v>
      </c>
      <c r="JN45">
        <f t="shared" si="380"/>
        <v>-1040</v>
      </c>
      <c r="JO45">
        <f t="shared" si="380"/>
        <v>-1030</v>
      </c>
      <c r="JP45">
        <f t="shared" si="380"/>
        <v>-1020</v>
      </c>
      <c r="JQ45">
        <f t="shared" si="380"/>
        <v>-1010</v>
      </c>
      <c r="JR45">
        <f t="shared" si="380"/>
        <v>-1000</v>
      </c>
      <c r="JS45">
        <f t="shared" si="380"/>
        <v>-990</v>
      </c>
      <c r="JT45">
        <f t="shared" si="380"/>
        <v>-980</v>
      </c>
      <c r="JU45">
        <f t="shared" si="380"/>
        <v>-970</v>
      </c>
      <c r="JV45">
        <f t="shared" si="380"/>
        <v>-960</v>
      </c>
      <c r="JW45">
        <f t="shared" si="380"/>
        <v>-950</v>
      </c>
      <c r="JX45">
        <f t="shared" si="380"/>
        <v>-940</v>
      </c>
      <c r="JY45">
        <f t="shared" si="380"/>
        <v>-930</v>
      </c>
      <c r="JZ45">
        <f t="shared" si="380"/>
        <v>-920</v>
      </c>
      <c r="KA45">
        <f t="shared" si="380"/>
        <v>-910</v>
      </c>
      <c r="KB45">
        <f t="shared" si="380"/>
        <v>-900</v>
      </c>
      <c r="KC45">
        <f t="shared" si="380"/>
        <v>-890</v>
      </c>
      <c r="KD45">
        <f t="shared" si="380"/>
        <v>-880</v>
      </c>
      <c r="KE45">
        <f t="shared" si="380"/>
        <v>-870</v>
      </c>
      <c r="KF45">
        <f t="shared" si="380"/>
        <v>-860</v>
      </c>
      <c r="KG45">
        <f t="shared" si="380"/>
        <v>-850</v>
      </c>
      <c r="KH45">
        <f t="shared" si="380"/>
        <v>-840</v>
      </c>
      <c r="KI45">
        <f t="shared" si="380"/>
        <v>-830</v>
      </c>
      <c r="KJ45">
        <f t="shared" si="380"/>
        <v>-820</v>
      </c>
      <c r="KK45">
        <f t="shared" si="380"/>
        <v>-810</v>
      </c>
      <c r="KL45">
        <f t="shared" si="380"/>
        <v>-800</v>
      </c>
      <c r="KM45">
        <f t="shared" si="380"/>
        <v>-790</v>
      </c>
      <c r="KN45">
        <f t="shared" si="380"/>
        <v>-780</v>
      </c>
      <c r="KO45">
        <f t="shared" si="380"/>
        <v>-770</v>
      </c>
      <c r="KP45">
        <f t="shared" si="380"/>
        <v>-760</v>
      </c>
      <c r="KQ45">
        <f t="shared" si="380"/>
        <v>-750</v>
      </c>
      <c r="KR45">
        <f t="shared" si="380"/>
        <v>-740</v>
      </c>
      <c r="KS45">
        <f t="shared" si="380"/>
        <v>-730</v>
      </c>
      <c r="KT45">
        <f t="shared" si="380"/>
        <v>-720</v>
      </c>
      <c r="KU45">
        <f t="shared" si="380"/>
        <v>-710</v>
      </c>
      <c r="KV45">
        <f t="shared" si="380"/>
        <v>-700</v>
      </c>
      <c r="KW45">
        <f t="shared" si="380"/>
        <v>-690</v>
      </c>
      <c r="KX45">
        <f t="shared" si="380"/>
        <v>-680</v>
      </c>
      <c r="KY45">
        <f t="shared" si="380"/>
        <v>-670</v>
      </c>
      <c r="KZ45">
        <f t="shared" si="380"/>
        <v>-660</v>
      </c>
      <c r="LA45">
        <f t="shared" si="380"/>
        <v>-650</v>
      </c>
      <c r="LB45">
        <f t="shared" si="380"/>
        <v>-640</v>
      </c>
      <c r="LC45">
        <f t="shared" si="380"/>
        <v>-630</v>
      </c>
      <c r="LD45">
        <f t="shared" si="380"/>
        <v>-620</v>
      </c>
      <c r="LE45">
        <f t="shared" si="380"/>
        <v>-610</v>
      </c>
      <c r="LF45">
        <f t="shared" si="380"/>
        <v>-600</v>
      </c>
      <c r="LG45">
        <f t="shared" si="380"/>
        <v>-590</v>
      </c>
      <c r="LH45">
        <f t="shared" si="380"/>
        <v>-580</v>
      </c>
      <c r="LI45">
        <f t="shared" si="380"/>
        <v>-570</v>
      </c>
      <c r="LJ45">
        <f t="shared" ref="LJ45:NU45" si="381">LJ26</f>
        <v>-560</v>
      </c>
      <c r="LK45">
        <f t="shared" si="381"/>
        <v>-550</v>
      </c>
      <c r="LL45">
        <f t="shared" si="381"/>
        <v>-540</v>
      </c>
      <c r="LM45">
        <f t="shared" si="381"/>
        <v>-530</v>
      </c>
      <c r="LN45">
        <f t="shared" si="381"/>
        <v>-520</v>
      </c>
      <c r="LO45">
        <f t="shared" si="381"/>
        <v>-510</v>
      </c>
      <c r="LP45">
        <f t="shared" si="381"/>
        <v>-500</v>
      </c>
      <c r="LQ45">
        <f t="shared" si="381"/>
        <v>-490</v>
      </c>
      <c r="LR45">
        <f t="shared" si="381"/>
        <v>-480</v>
      </c>
      <c r="LS45">
        <f t="shared" si="381"/>
        <v>-470</v>
      </c>
      <c r="LT45">
        <f t="shared" si="381"/>
        <v>-460</v>
      </c>
      <c r="LU45">
        <f t="shared" si="381"/>
        <v>-450</v>
      </c>
      <c r="LV45">
        <f t="shared" si="381"/>
        <v>-440</v>
      </c>
      <c r="LW45">
        <f t="shared" si="381"/>
        <v>-430</v>
      </c>
      <c r="LX45">
        <f t="shared" si="381"/>
        <v>-420</v>
      </c>
      <c r="LY45">
        <f t="shared" si="381"/>
        <v>-410</v>
      </c>
      <c r="LZ45">
        <f t="shared" si="381"/>
        <v>-400</v>
      </c>
      <c r="MA45">
        <f t="shared" si="381"/>
        <v>-390</v>
      </c>
      <c r="MB45">
        <f t="shared" si="381"/>
        <v>-380</v>
      </c>
      <c r="MC45">
        <f t="shared" si="381"/>
        <v>-370</v>
      </c>
      <c r="MD45">
        <f t="shared" si="381"/>
        <v>-360</v>
      </c>
      <c r="ME45">
        <f t="shared" si="381"/>
        <v>-350</v>
      </c>
      <c r="MF45">
        <f t="shared" si="381"/>
        <v>-340</v>
      </c>
      <c r="MG45">
        <f t="shared" si="381"/>
        <v>-330</v>
      </c>
      <c r="MH45">
        <f t="shared" si="381"/>
        <v>-320</v>
      </c>
      <c r="MI45">
        <f t="shared" si="381"/>
        <v>-310</v>
      </c>
      <c r="MJ45">
        <f t="shared" si="381"/>
        <v>-300</v>
      </c>
      <c r="MK45">
        <f t="shared" si="381"/>
        <v>-290</v>
      </c>
      <c r="ML45">
        <f t="shared" si="381"/>
        <v>-280</v>
      </c>
      <c r="MM45">
        <f t="shared" si="381"/>
        <v>-270</v>
      </c>
      <c r="MN45">
        <f t="shared" si="381"/>
        <v>-260</v>
      </c>
      <c r="MO45">
        <f t="shared" si="381"/>
        <v>-250</v>
      </c>
      <c r="MP45">
        <f t="shared" si="381"/>
        <v>-240</v>
      </c>
      <c r="MQ45">
        <f t="shared" si="381"/>
        <v>-230</v>
      </c>
      <c r="MR45">
        <f t="shared" si="381"/>
        <v>-220</v>
      </c>
      <c r="MS45">
        <f t="shared" si="381"/>
        <v>-210</v>
      </c>
      <c r="MT45">
        <f t="shared" si="381"/>
        <v>-200</v>
      </c>
      <c r="MU45">
        <f t="shared" si="381"/>
        <v>-190</v>
      </c>
      <c r="MV45">
        <f t="shared" si="381"/>
        <v>-180</v>
      </c>
      <c r="MW45">
        <f t="shared" si="381"/>
        <v>-170</v>
      </c>
      <c r="MX45">
        <f t="shared" si="381"/>
        <v>-160</v>
      </c>
      <c r="MY45">
        <f t="shared" si="381"/>
        <v>-150</v>
      </c>
      <c r="MZ45">
        <f t="shared" si="381"/>
        <v>-140</v>
      </c>
      <c r="NA45">
        <f t="shared" si="381"/>
        <v>-130</v>
      </c>
      <c r="NB45">
        <f t="shared" si="381"/>
        <v>-120</v>
      </c>
      <c r="NC45">
        <f t="shared" si="381"/>
        <v>-110</v>
      </c>
      <c r="ND45">
        <f t="shared" si="381"/>
        <v>-100</v>
      </c>
      <c r="NE45">
        <f t="shared" si="381"/>
        <v>-90</v>
      </c>
      <c r="NF45">
        <f t="shared" si="381"/>
        <v>-80</v>
      </c>
      <c r="NG45">
        <f t="shared" si="381"/>
        <v>-70</v>
      </c>
      <c r="NH45">
        <f t="shared" si="381"/>
        <v>-60</v>
      </c>
      <c r="NI45">
        <f t="shared" si="381"/>
        <v>-50</v>
      </c>
      <c r="NJ45">
        <f t="shared" si="381"/>
        <v>-40</v>
      </c>
      <c r="NK45">
        <f t="shared" si="381"/>
        <v>-30</v>
      </c>
      <c r="NL45">
        <f t="shared" si="381"/>
        <v>-20</v>
      </c>
      <c r="NM45">
        <f t="shared" si="381"/>
        <v>-10</v>
      </c>
      <c r="NN45">
        <f t="shared" si="381"/>
        <v>0</v>
      </c>
      <c r="NO45">
        <f t="shared" si="381"/>
        <v>10</v>
      </c>
      <c r="NP45">
        <f t="shared" si="381"/>
        <v>20</v>
      </c>
      <c r="NQ45">
        <f t="shared" si="381"/>
        <v>30</v>
      </c>
      <c r="NR45">
        <f t="shared" si="381"/>
        <v>40</v>
      </c>
      <c r="NS45">
        <f t="shared" si="381"/>
        <v>50</v>
      </c>
      <c r="NT45">
        <f t="shared" si="381"/>
        <v>60</v>
      </c>
      <c r="NU45">
        <f t="shared" si="381"/>
        <v>70</v>
      </c>
      <c r="NV45">
        <f t="shared" ref="NV45:QG45" si="382">NV26</f>
        <v>80</v>
      </c>
      <c r="NW45">
        <f t="shared" si="382"/>
        <v>90</v>
      </c>
      <c r="NX45">
        <f t="shared" si="382"/>
        <v>100</v>
      </c>
      <c r="NY45">
        <f t="shared" si="382"/>
        <v>110</v>
      </c>
      <c r="NZ45">
        <f t="shared" si="382"/>
        <v>120</v>
      </c>
      <c r="OA45">
        <f t="shared" si="382"/>
        <v>130</v>
      </c>
      <c r="OB45">
        <f t="shared" si="382"/>
        <v>140</v>
      </c>
      <c r="OC45">
        <f t="shared" si="382"/>
        <v>150</v>
      </c>
      <c r="OD45">
        <f t="shared" si="382"/>
        <v>160</v>
      </c>
      <c r="OE45">
        <f t="shared" si="382"/>
        <v>170</v>
      </c>
      <c r="OF45">
        <f t="shared" si="382"/>
        <v>180</v>
      </c>
      <c r="OG45">
        <f t="shared" si="382"/>
        <v>190</v>
      </c>
      <c r="OH45">
        <f t="shared" si="382"/>
        <v>200</v>
      </c>
      <c r="OI45">
        <f t="shared" si="382"/>
        <v>210</v>
      </c>
      <c r="OJ45">
        <f t="shared" si="382"/>
        <v>220</v>
      </c>
      <c r="OK45">
        <f t="shared" si="382"/>
        <v>230</v>
      </c>
      <c r="OL45">
        <f t="shared" si="382"/>
        <v>240</v>
      </c>
      <c r="OM45">
        <f t="shared" si="382"/>
        <v>250</v>
      </c>
      <c r="ON45">
        <f t="shared" si="382"/>
        <v>260</v>
      </c>
      <c r="OO45">
        <f t="shared" si="382"/>
        <v>270</v>
      </c>
      <c r="OP45">
        <f t="shared" si="382"/>
        <v>280</v>
      </c>
      <c r="OQ45">
        <f t="shared" si="382"/>
        <v>290</v>
      </c>
      <c r="OR45">
        <f t="shared" si="382"/>
        <v>300</v>
      </c>
      <c r="OS45">
        <f t="shared" si="382"/>
        <v>310</v>
      </c>
      <c r="OT45">
        <f t="shared" si="382"/>
        <v>320</v>
      </c>
      <c r="OU45">
        <f t="shared" si="382"/>
        <v>330</v>
      </c>
      <c r="OV45">
        <f t="shared" si="382"/>
        <v>340</v>
      </c>
      <c r="OW45">
        <f t="shared" si="382"/>
        <v>350</v>
      </c>
      <c r="OX45">
        <f t="shared" si="382"/>
        <v>360</v>
      </c>
      <c r="OY45">
        <f t="shared" si="382"/>
        <v>370</v>
      </c>
      <c r="OZ45">
        <f t="shared" si="382"/>
        <v>380</v>
      </c>
      <c r="PA45">
        <f t="shared" si="382"/>
        <v>390</v>
      </c>
      <c r="PB45">
        <f t="shared" si="382"/>
        <v>400</v>
      </c>
      <c r="PC45">
        <f t="shared" si="382"/>
        <v>410</v>
      </c>
      <c r="PD45">
        <f t="shared" si="382"/>
        <v>420</v>
      </c>
      <c r="PE45">
        <f t="shared" si="382"/>
        <v>430</v>
      </c>
      <c r="PF45">
        <f t="shared" si="382"/>
        <v>440</v>
      </c>
      <c r="PG45">
        <f t="shared" si="382"/>
        <v>450</v>
      </c>
      <c r="PH45">
        <f t="shared" si="382"/>
        <v>460</v>
      </c>
      <c r="PI45">
        <f t="shared" si="382"/>
        <v>470</v>
      </c>
      <c r="PJ45">
        <f t="shared" si="382"/>
        <v>480</v>
      </c>
      <c r="PK45">
        <f t="shared" si="382"/>
        <v>490</v>
      </c>
      <c r="PL45">
        <f t="shared" si="382"/>
        <v>500</v>
      </c>
      <c r="PM45">
        <f t="shared" si="382"/>
        <v>510</v>
      </c>
      <c r="PN45">
        <f t="shared" si="382"/>
        <v>520</v>
      </c>
      <c r="PO45">
        <f t="shared" si="382"/>
        <v>530</v>
      </c>
      <c r="PP45">
        <f t="shared" si="382"/>
        <v>540</v>
      </c>
      <c r="PQ45">
        <f t="shared" si="382"/>
        <v>550</v>
      </c>
      <c r="PR45">
        <f t="shared" si="382"/>
        <v>560</v>
      </c>
      <c r="PS45">
        <f t="shared" si="382"/>
        <v>570</v>
      </c>
      <c r="PT45">
        <f t="shared" si="382"/>
        <v>580</v>
      </c>
      <c r="PU45">
        <f t="shared" si="382"/>
        <v>590</v>
      </c>
      <c r="PV45">
        <f t="shared" si="382"/>
        <v>600</v>
      </c>
      <c r="PW45">
        <f t="shared" si="382"/>
        <v>610</v>
      </c>
      <c r="PX45">
        <f t="shared" si="382"/>
        <v>620</v>
      </c>
      <c r="PY45">
        <f t="shared" si="382"/>
        <v>630</v>
      </c>
      <c r="PZ45">
        <f t="shared" si="382"/>
        <v>640</v>
      </c>
      <c r="QA45">
        <f t="shared" si="382"/>
        <v>650</v>
      </c>
      <c r="QB45">
        <f t="shared" si="382"/>
        <v>660</v>
      </c>
      <c r="QC45">
        <f t="shared" si="382"/>
        <v>670</v>
      </c>
      <c r="QD45">
        <f t="shared" si="382"/>
        <v>680</v>
      </c>
      <c r="QE45">
        <f t="shared" si="382"/>
        <v>690</v>
      </c>
      <c r="QF45">
        <f t="shared" si="382"/>
        <v>700</v>
      </c>
      <c r="QG45">
        <f t="shared" si="382"/>
        <v>710</v>
      </c>
      <c r="QH45">
        <f t="shared" ref="QH45:SS45" si="383">QH26</f>
        <v>720</v>
      </c>
      <c r="QI45">
        <f t="shared" si="383"/>
        <v>730</v>
      </c>
      <c r="QJ45">
        <f t="shared" si="383"/>
        <v>740</v>
      </c>
      <c r="QK45">
        <f t="shared" si="383"/>
        <v>750</v>
      </c>
      <c r="QL45">
        <f t="shared" si="383"/>
        <v>760</v>
      </c>
      <c r="QM45">
        <f t="shared" si="383"/>
        <v>770</v>
      </c>
      <c r="QN45">
        <f t="shared" si="383"/>
        <v>780</v>
      </c>
      <c r="QO45">
        <f t="shared" si="383"/>
        <v>790</v>
      </c>
      <c r="QP45">
        <f t="shared" si="383"/>
        <v>800</v>
      </c>
      <c r="QQ45">
        <f t="shared" si="383"/>
        <v>810</v>
      </c>
      <c r="QR45">
        <f t="shared" si="383"/>
        <v>820</v>
      </c>
      <c r="QS45">
        <f t="shared" si="383"/>
        <v>830</v>
      </c>
      <c r="QT45">
        <f t="shared" si="383"/>
        <v>840</v>
      </c>
      <c r="QU45">
        <f t="shared" si="383"/>
        <v>850</v>
      </c>
      <c r="QV45">
        <f t="shared" si="383"/>
        <v>860</v>
      </c>
      <c r="QW45">
        <f t="shared" si="383"/>
        <v>870</v>
      </c>
      <c r="QX45">
        <f t="shared" si="383"/>
        <v>880</v>
      </c>
      <c r="QY45">
        <f t="shared" si="383"/>
        <v>890</v>
      </c>
      <c r="QZ45">
        <f t="shared" si="383"/>
        <v>900</v>
      </c>
      <c r="RA45">
        <f t="shared" si="383"/>
        <v>910</v>
      </c>
      <c r="RB45">
        <f t="shared" si="383"/>
        <v>920</v>
      </c>
      <c r="RC45">
        <f t="shared" si="383"/>
        <v>930</v>
      </c>
      <c r="RD45">
        <f t="shared" si="383"/>
        <v>940</v>
      </c>
      <c r="RE45">
        <f t="shared" si="383"/>
        <v>950</v>
      </c>
      <c r="RF45">
        <f t="shared" si="383"/>
        <v>960</v>
      </c>
      <c r="RG45">
        <f t="shared" si="383"/>
        <v>970</v>
      </c>
      <c r="RH45">
        <f t="shared" si="383"/>
        <v>980</v>
      </c>
      <c r="RI45">
        <f t="shared" si="383"/>
        <v>990</v>
      </c>
      <c r="RJ45">
        <f t="shared" si="383"/>
        <v>1000</v>
      </c>
      <c r="RK45">
        <f t="shared" si="383"/>
        <v>1010</v>
      </c>
      <c r="RL45">
        <f t="shared" si="383"/>
        <v>1020</v>
      </c>
      <c r="RM45">
        <f t="shared" si="383"/>
        <v>1030</v>
      </c>
      <c r="RN45">
        <f t="shared" si="383"/>
        <v>1040</v>
      </c>
      <c r="RO45">
        <f t="shared" si="383"/>
        <v>1050</v>
      </c>
      <c r="RP45">
        <f t="shared" si="383"/>
        <v>1060</v>
      </c>
      <c r="RQ45">
        <f t="shared" si="383"/>
        <v>1070</v>
      </c>
      <c r="RR45">
        <f t="shared" si="383"/>
        <v>1080</v>
      </c>
      <c r="RS45">
        <f t="shared" si="383"/>
        <v>1090</v>
      </c>
      <c r="RT45">
        <f t="shared" si="383"/>
        <v>1100</v>
      </c>
      <c r="RU45">
        <f t="shared" si="383"/>
        <v>1110</v>
      </c>
      <c r="RV45">
        <f t="shared" si="383"/>
        <v>1120</v>
      </c>
      <c r="RW45">
        <f t="shared" si="383"/>
        <v>1130</v>
      </c>
      <c r="RX45">
        <f t="shared" si="383"/>
        <v>1140</v>
      </c>
      <c r="RY45">
        <f t="shared" si="383"/>
        <v>1150</v>
      </c>
      <c r="RZ45">
        <f t="shared" si="383"/>
        <v>1160</v>
      </c>
      <c r="SA45">
        <f t="shared" si="383"/>
        <v>1170</v>
      </c>
      <c r="SB45">
        <f t="shared" si="383"/>
        <v>1180</v>
      </c>
      <c r="SC45">
        <f t="shared" si="383"/>
        <v>1190</v>
      </c>
      <c r="SD45">
        <f t="shared" si="383"/>
        <v>1200</v>
      </c>
      <c r="SE45">
        <f t="shared" si="383"/>
        <v>1210</v>
      </c>
      <c r="SF45">
        <f t="shared" si="383"/>
        <v>1220</v>
      </c>
      <c r="SG45">
        <f t="shared" si="383"/>
        <v>1230</v>
      </c>
      <c r="SH45">
        <f t="shared" si="383"/>
        <v>1240</v>
      </c>
      <c r="SI45">
        <f t="shared" si="383"/>
        <v>1250</v>
      </c>
      <c r="SJ45">
        <f t="shared" si="383"/>
        <v>1260</v>
      </c>
      <c r="SK45">
        <f t="shared" si="383"/>
        <v>1270</v>
      </c>
      <c r="SL45">
        <f t="shared" si="383"/>
        <v>1280</v>
      </c>
      <c r="SM45">
        <f t="shared" si="383"/>
        <v>1290</v>
      </c>
      <c r="SN45">
        <f t="shared" si="383"/>
        <v>1300</v>
      </c>
      <c r="SO45">
        <f t="shared" si="383"/>
        <v>1310</v>
      </c>
      <c r="SP45">
        <f t="shared" si="383"/>
        <v>1320</v>
      </c>
      <c r="SQ45">
        <f t="shared" si="383"/>
        <v>1330</v>
      </c>
      <c r="SR45">
        <f t="shared" si="383"/>
        <v>1340</v>
      </c>
      <c r="SS45">
        <f t="shared" si="383"/>
        <v>1350</v>
      </c>
      <c r="ST45">
        <f t="shared" ref="ST45:VE45" si="384">ST26</f>
        <v>1360</v>
      </c>
      <c r="SU45">
        <f t="shared" si="384"/>
        <v>1370</v>
      </c>
      <c r="SV45">
        <f t="shared" si="384"/>
        <v>1380</v>
      </c>
      <c r="SW45">
        <f t="shared" si="384"/>
        <v>1390</v>
      </c>
      <c r="SX45">
        <f t="shared" si="384"/>
        <v>1400</v>
      </c>
      <c r="SY45">
        <f t="shared" si="384"/>
        <v>1410</v>
      </c>
      <c r="SZ45">
        <f t="shared" si="384"/>
        <v>1420</v>
      </c>
      <c r="TA45">
        <f t="shared" si="384"/>
        <v>1430</v>
      </c>
      <c r="TB45">
        <f t="shared" si="384"/>
        <v>1440</v>
      </c>
      <c r="TC45">
        <f t="shared" si="384"/>
        <v>1450</v>
      </c>
      <c r="TD45">
        <f t="shared" si="384"/>
        <v>1460</v>
      </c>
      <c r="TE45">
        <f t="shared" si="384"/>
        <v>1470</v>
      </c>
      <c r="TF45">
        <f t="shared" si="384"/>
        <v>1480</v>
      </c>
      <c r="TG45">
        <f t="shared" si="384"/>
        <v>1490</v>
      </c>
      <c r="TH45">
        <f t="shared" si="384"/>
        <v>1500</v>
      </c>
      <c r="TI45">
        <f t="shared" si="384"/>
        <v>1510</v>
      </c>
      <c r="TJ45">
        <f t="shared" si="384"/>
        <v>1520</v>
      </c>
      <c r="TK45">
        <f t="shared" si="384"/>
        <v>1530</v>
      </c>
      <c r="TL45">
        <f t="shared" si="384"/>
        <v>1540</v>
      </c>
      <c r="TM45">
        <f t="shared" si="384"/>
        <v>1550</v>
      </c>
      <c r="TN45">
        <f t="shared" si="384"/>
        <v>1560</v>
      </c>
      <c r="TO45">
        <f t="shared" si="384"/>
        <v>1570</v>
      </c>
      <c r="TP45">
        <f t="shared" si="384"/>
        <v>1580</v>
      </c>
      <c r="TQ45">
        <f t="shared" si="384"/>
        <v>1590</v>
      </c>
      <c r="TR45">
        <f t="shared" si="384"/>
        <v>1600</v>
      </c>
      <c r="TS45">
        <f t="shared" si="384"/>
        <v>1610</v>
      </c>
      <c r="TT45">
        <f t="shared" si="384"/>
        <v>1620</v>
      </c>
      <c r="TU45">
        <f t="shared" si="384"/>
        <v>1621</v>
      </c>
      <c r="TV45">
        <f t="shared" si="384"/>
        <v>1622</v>
      </c>
      <c r="TW45">
        <f t="shared" si="384"/>
        <v>1623</v>
      </c>
      <c r="TX45">
        <f t="shared" si="384"/>
        <v>1624</v>
      </c>
      <c r="TY45">
        <f t="shared" si="384"/>
        <v>1625</v>
      </c>
      <c r="TZ45">
        <f t="shared" si="384"/>
        <v>1626</v>
      </c>
      <c r="UA45">
        <f t="shared" si="384"/>
        <v>1627</v>
      </c>
      <c r="UB45">
        <f t="shared" si="384"/>
        <v>1628</v>
      </c>
      <c r="UC45">
        <f t="shared" si="384"/>
        <v>1629</v>
      </c>
      <c r="UD45">
        <f t="shared" si="384"/>
        <v>1630</v>
      </c>
      <c r="UE45">
        <f t="shared" si="384"/>
        <v>1631</v>
      </c>
      <c r="UF45">
        <f t="shared" si="384"/>
        <v>1632</v>
      </c>
      <c r="UG45">
        <f t="shared" si="384"/>
        <v>1633</v>
      </c>
      <c r="UH45">
        <f t="shared" si="384"/>
        <v>1634</v>
      </c>
      <c r="UI45">
        <f t="shared" si="384"/>
        <v>1635</v>
      </c>
      <c r="UJ45">
        <f t="shared" si="384"/>
        <v>1636</v>
      </c>
      <c r="UK45">
        <f t="shared" si="384"/>
        <v>1637</v>
      </c>
      <c r="UL45">
        <f t="shared" si="384"/>
        <v>1638</v>
      </c>
      <c r="UM45">
        <f t="shared" si="384"/>
        <v>1639</v>
      </c>
      <c r="UN45">
        <f t="shared" si="384"/>
        <v>1640</v>
      </c>
      <c r="UO45">
        <f t="shared" si="384"/>
        <v>1641</v>
      </c>
      <c r="UP45">
        <f t="shared" si="384"/>
        <v>1642</v>
      </c>
      <c r="UQ45">
        <f t="shared" si="384"/>
        <v>1643</v>
      </c>
      <c r="UR45">
        <f t="shared" si="384"/>
        <v>1644</v>
      </c>
      <c r="US45">
        <f t="shared" si="384"/>
        <v>1645</v>
      </c>
      <c r="UT45">
        <f t="shared" si="384"/>
        <v>1646</v>
      </c>
      <c r="UU45">
        <f t="shared" si="384"/>
        <v>1647</v>
      </c>
      <c r="UV45">
        <f t="shared" si="384"/>
        <v>1648</v>
      </c>
      <c r="UW45">
        <f t="shared" si="384"/>
        <v>1649</v>
      </c>
      <c r="UX45">
        <f t="shared" si="384"/>
        <v>1650</v>
      </c>
      <c r="UY45">
        <f t="shared" si="384"/>
        <v>1651</v>
      </c>
      <c r="UZ45">
        <f t="shared" si="384"/>
        <v>1652</v>
      </c>
      <c r="VA45">
        <f t="shared" si="384"/>
        <v>1653</v>
      </c>
      <c r="VB45">
        <f t="shared" si="384"/>
        <v>1654</v>
      </c>
      <c r="VC45">
        <f t="shared" si="384"/>
        <v>1655</v>
      </c>
      <c r="VD45">
        <f t="shared" si="384"/>
        <v>1656</v>
      </c>
      <c r="VE45">
        <f t="shared" si="384"/>
        <v>1657</v>
      </c>
      <c r="VF45">
        <f t="shared" ref="VF45:XQ45" si="385">VF26</f>
        <v>1658</v>
      </c>
      <c r="VG45">
        <f t="shared" si="385"/>
        <v>1659</v>
      </c>
      <c r="VH45">
        <f t="shared" si="385"/>
        <v>1660</v>
      </c>
      <c r="VI45">
        <f t="shared" si="385"/>
        <v>1661</v>
      </c>
      <c r="VJ45">
        <f t="shared" si="385"/>
        <v>1662</v>
      </c>
      <c r="VK45">
        <f t="shared" si="385"/>
        <v>1663</v>
      </c>
      <c r="VL45">
        <f t="shared" si="385"/>
        <v>1664</v>
      </c>
      <c r="VM45">
        <f t="shared" si="385"/>
        <v>1665</v>
      </c>
      <c r="VN45">
        <f t="shared" si="385"/>
        <v>1666</v>
      </c>
      <c r="VO45">
        <f t="shared" si="385"/>
        <v>1667</v>
      </c>
      <c r="VP45">
        <f t="shared" si="385"/>
        <v>1668</v>
      </c>
      <c r="VQ45">
        <f t="shared" si="385"/>
        <v>1669</v>
      </c>
      <c r="VR45">
        <f t="shared" si="385"/>
        <v>1670</v>
      </c>
      <c r="VS45">
        <f t="shared" si="385"/>
        <v>1671</v>
      </c>
      <c r="VT45">
        <f t="shared" si="385"/>
        <v>1672</v>
      </c>
      <c r="VU45">
        <f t="shared" si="385"/>
        <v>1673</v>
      </c>
      <c r="VV45">
        <f t="shared" si="385"/>
        <v>1674</v>
      </c>
      <c r="VW45">
        <f t="shared" si="385"/>
        <v>1675</v>
      </c>
      <c r="VX45">
        <f t="shared" si="385"/>
        <v>1676</v>
      </c>
      <c r="VY45">
        <f t="shared" si="385"/>
        <v>1677</v>
      </c>
      <c r="VZ45">
        <f t="shared" si="385"/>
        <v>1678</v>
      </c>
      <c r="WA45">
        <f t="shared" si="385"/>
        <v>1679</v>
      </c>
      <c r="WB45">
        <f t="shared" si="385"/>
        <v>1680</v>
      </c>
      <c r="WC45">
        <f t="shared" si="385"/>
        <v>1681</v>
      </c>
      <c r="WD45">
        <f t="shared" si="385"/>
        <v>1682</v>
      </c>
      <c r="WE45">
        <f t="shared" si="385"/>
        <v>1683</v>
      </c>
      <c r="WF45">
        <f t="shared" si="385"/>
        <v>1684</v>
      </c>
      <c r="WG45">
        <f t="shared" si="385"/>
        <v>1685</v>
      </c>
      <c r="WH45">
        <f t="shared" si="385"/>
        <v>1686</v>
      </c>
      <c r="WI45">
        <f t="shared" si="385"/>
        <v>1687</v>
      </c>
      <c r="WJ45">
        <f t="shared" si="385"/>
        <v>1688</v>
      </c>
      <c r="WK45">
        <f t="shared" si="385"/>
        <v>1689</v>
      </c>
      <c r="WL45">
        <f t="shared" si="385"/>
        <v>1690</v>
      </c>
      <c r="WM45">
        <f t="shared" si="385"/>
        <v>1691</v>
      </c>
      <c r="WN45">
        <f t="shared" si="385"/>
        <v>1692</v>
      </c>
      <c r="WO45">
        <f t="shared" si="385"/>
        <v>1693</v>
      </c>
      <c r="WP45">
        <f t="shared" si="385"/>
        <v>1694</v>
      </c>
      <c r="WQ45">
        <f t="shared" si="385"/>
        <v>1695</v>
      </c>
      <c r="WR45">
        <f t="shared" si="385"/>
        <v>1696</v>
      </c>
      <c r="WS45">
        <f t="shared" si="385"/>
        <v>1697</v>
      </c>
      <c r="WT45">
        <f t="shared" si="385"/>
        <v>1698</v>
      </c>
      <c r="WU45">
        <f t="shared" si="385"/>
        <v>1699</v>
      </c>
      <c r="WV45">
        <f t="shared" si="385"/>
        <v>1700</v>
      </c>
      <c r="WW45">
        <f t="shared" si="385"/>
        <v>1701</v>
      </c>
      <c r="WX45">
        <f t="shared" si="385"/>
        <v>1702</v>
      </c>
      <c r="WY45">
        <f t="shared" si="385"/>
        <v>1703</v>
      </c>
      <c r="WZ45">
        <f t="shared" si="385"/>
        <v>1704</v>
      </c>
      <c r="XA45">
        <f t="shared" si="385"/>
        <v>1705</v>
      </c>
      <c r="XB45">
        <f t="shared" si="385"/>
        <v>1706</v>
      </c>
      <c r="XC45">
        <f t="shared" si="385"/>
        <v>1707</v>
      </c>
      <c r="XD45">
        <f t="shared" si="385"/>
        <v>1708</v>
      </c>
      <c r="XE45">
        <f t="shared" si="385"/>
        <v>1709</v>
      </c>
      <c r="XF45">
        <f t="shared" si="385"/>
        <v>1710</v>
      </c>
      <c r="XG45">
        <f t="shared" si="385"/>
        <v>1711</v>
      </c>
      <c r="XH45">
        <f t="shared" si="385"/>
        <v>1712</v>
      </c>
      <c r="XI45">
        <f t="shared" si="385"/>
        <v>1713</v>
      </c>
      <c r="XJ45">
        <f t="shared" si="385"/>
        <v>1714</v>
      </c>
      <c r="XK45">
        <f t="shared" si="385"/>
        <v>1715</v>
      </c>
      <c r="XL45">
        <f t="shared" si="385"/>
        <v>1716</v>
      </c>
      <c r="XM45">
        <f t="shared" si="385"/>
        <v>1717</v>
      </c>
      <c r="XN45">
        <f t="shared" si="385"/>
        <v>1718</v>
      </c>
      <c r="XO45">
        <f t="shared" si="385"/>
        <v>1719</v>
      </c>
      <c r="XP45">
        <f t="shared" si="385"/>
        <v>1720</v>
      </c>
      <c r="XQ45">
        <f t="shared" si="385"/>
        <v>1721</v>
      </c>
      <c r="XR45">
        <f t="shared" ref="XR45:AAC45" si="386">XR26</f>
        <v>1722</v>
      </c>
      <c r="XS45">
        <f t="shared" si="386"/>
        <v>1723</v>
      </c>
      <c r="XT45">
        <f t="shared" si="386"/>
        <v>1724</v>
      </c>
      <c r="XU45">
        <f t="shared" si="386"/>
        <v>1725</v>
      </c>
      <c r="XV45">
        <f t="shared" si="386"/>
        <v>1726</v>
      </c>
      <c r="XW45">
        <f t="shared" si="386"/>
        <v>1727</v>
      </c>
      <c r="XX45">
        <f t="shared" si="386"/>
        <v>1728</v>
      </c>
      <c r="XY45">
        <f t="shared" si="386"/>
        <v>1729</v>
      </c>
      <c r="XZ45">
        <f t="shared" si="386"/>
        <v>1730</v>
      </c>
      <c r="YA45">
        <f t="shared" si="386"/>
        <v>1731</v>
      </c>
      <c r="YB45">
        <f t="shared" si="386"/>
        <v>1732</v>
      </c>
      <c r="YC45">
        <f t="shared" si="386"/>
        <v>1733</v>
      </c>
      <c r="YD45">
        <f t="shared" si="386"/>
        <v>1734</v>
      </c>
      <c r="YE45">
        <f t="shared" si="386"/>
        <v>1735</v>
      </c>
      <c r="YF45">
        <f t="shared" si="386"/>
        <v>1736</v>
      </c>
      <c r="YG45">
        <f t="shared" si="386"/>
        <v>1737</v>
      </c>
      <c r="YH45">
        <f t="shared" si="386"/>
        <v>1738</v>
      </c>
      <c r="YI45">
        <f t="shared" si="386"/>
        <v>1739</v>
      </c>
      <c r="YJ45">
        <f t="shared" si="386"/>
        <v>1740</v>
      </c>
      <c r="YK45">
        <f t="shared" si="386"/>
        <v>1741</v>
      </c>
      <c r="YL45">
        <f t="shared" si="386"/>
        <v>1742</v>
      </c>
      <c r="YM45">
        <f t="shared" si="386"/>
        <v>1743</v>
      </c>
      <c r="YN45">
        <f t="shared" si="386"/>
        <v>1744</v>
      </c>
      <c r="YO45">
        <f t="shared" si="386"/>
        <v>1745</v>
      </c>
      <c r="YP45">
        <f t="shared" si="386"/>
        <v>1746</v>
      </c>
      <c r="YQ45">
        <f t="shared" si="386"/>
        <v>1747</v>
      </c>
      <c r="YR45">
        <f t="shared" si="386"/>
        <v>1748</v>
      </c>
      <c r="YS45">
        <f t="shared" si="386"/>
        <v>1749</v>
      </c>
      <c r="YT45">
        <f t="shared" si="386"/>
        <v>1750</v>
      </c>
      <c r="YU45">
        <f t="shared" si="386"/>
        <v>1751</v>
      </c>
      <c r="YV45">
        <f t="shared" si="386"/>
        <v>1752</v>
      </c>
      <c r="YW45">
        <f t="shared" si="386"/>
        <v>1753</v>
      </c>
      <c r="YX45">
        <f t="shared" si="386"/>
        <v>1754</v>
      </c>
      <c r="YY45">
        <f t="shared" si="386"/>
        <v>1755</v>
      </c>
      <c r="YZ45">
        <f t="shared" si="386"/>
        <v>1756</v>
      </c>
      <c r="ZA45">
        <f t="shared" si="386"/>
        <v>1757</v>
      </c>
      <c r="ZB45">
        <f t="shared" si="386"/>
        <v>1758</v>
      </c>
      <c r="ZC45">
        <f t="shared" si="386"/>
        <v>1759</v>
      </c>
      <c r="ZD45">
        <f t="shared" si="386"/>
        <v>1760</v>
      </c>
      <c r="ZE45">
        <f t="shared" si="386"/>
        <v>1761</v>
      </c>
      <c r="ZF45">
        <f t="shared" si="386"/>
        <v>1762</v>
      </c>
      <c r="ZG45">
        <f t="shared" si="386"/>
        <v>1763</v>
      </c>
      <c r="ZH45">
        <f t="shared" si="386"/>
        <v>1764</v>
      </c>
      <c r="ZI45">
        <f t="shared" si="386"/>
        <v>1765</v>
      </c>
      <c r="ZJ45">
        <f t="shared" si="386"/>
        <v>1766</v>
      </c>
      <c r="ZK45">
        <f t="shared" si="386"/>
        <v>1767</v>
      </c>
      <c r="ZL45">
        <f t="shared" si="386"/>
        <v>1768</v>
      </c>
      <c r="ZM45">
        <f t="shared" si="386"/>
        <v>1769</v>
      </c>
      <c r="ZN45">
        <f t="shared" si="386"/>
        <v>1770</v>
      </c>
      <c r="ZO45">
        <f t="shared" si="386"/>
        <v>1771</v>
      </c>
      <c r="ZP45">
        <f t="shared" si="386"/>
        <v>1772</v>
      </c>
      <c r="ZQ45">
        <f t="shared" si="386"/>
        <v>1773</v>
      </c>
      <c r="ZR45">
        <f t="shared" si="386"/>
        <v>1774</v>
      </c>
      <c r="ZS45">
        <f t="shared" si="386"/>
        <v>1775</v>
      </c>
      <c r="ZT45">
        <f t="shared" si="386"/>
        <v>1776</v>
      </c>
      <c r="ZU45">
        <f t="shared" si="386"/>
        <v>1777</v>
      </c>
      <c r="ZV45">
        <f t="shared" si="386"/>
        <v>1778</v>
      </c>
      <c r="ZW45">
        <f t="shared" si="386"/>
        <v>1779</v>
      </c>
      <c r="ZX45">
        <f t="shared" si="386"/>
        <v>1780</v>
      </c>
      <c r="ZY45">
        <f t="shared" si="386"/>
        <v>1781</v>
      </c>
      <c r="ZZ45">
        <f t="shared" si="386"/>
        <v>1782</v>
      </c>
      <c r="AAA45">
        <f t="shared" si="386"/>
        <v>1783</v>
      </c>
      <c r="AAB45">
        <f t="shared" si="386"/>
        <v>1784</v>
      </c>
      <c r="AAC45">
        <f t="shared" si="386"/>
        <v>1785</v>
      </c>
      <c r="AAD45">
        <f t="shared" ref="AAD45:ACO45" si="387">AAD26</f>
        <v>1786</v>
      </c>
      <c r="AAE45">
        <f t="shared" si="387"/>
        <v>1787</v>
      </c>
      <c r="AAF45">
        <f t="shared" si="387"/>
        <v>1788</v>
      </c>
      <c r="AAG45">
        <f t="shared" si="387"/>
        <v>1789</v>
      </c>
      <c r="AAH45">
        <f t="shared" si="387"/>
        <v>1790</v>
      </c>
      <c r="AAI45">
        <f t="shared" si="387"/>
        <v>1791</v>
      </c>
      <c r="AAJ45">
        <f t="shared" si="387"/>
        <v>1792</v>
      </c>
      <c r="AAK45">
        <f t="shared" si="387"/>
        <v>1793</v>
      </c>
      <c r="AAL45">
        <f t="shared" si="387"/>
        <v>1794</v>
      </c>
      <c r="AAM45">
        <f t="shared" si="387"/>
        <v>1795</v>
      </c>
      <c r="AAN45">
        <f t="shared" si="387"/>
        <v>1796</v>
      </c>
      <c r="AAO45">
        <f t="shared" si="387"/>
        <v>1797</v>
      </c>
      <c r="AAP45">
        <f t="shared" si="387"/>
        <v>1798</v>
      </c>
      <c r="AAQ45">
        <f t="shared" si="387"/>
        <v>1799</v>
      </c>
      <c r="AAR45">
        <f t="shared" si="387"/>
        <v>1800</v>
      </c>
      <c r="AAS45">
        <f t="shared" si="387"/>
        <v>1801</v>
      </c>
      <c r="AAT45">
        <f t="shared" si="387"/>
        <v>1802</v>
      </c>
      <c r="AAU45">
        <f t="shared" si="387"/>
        <v>1803</v>
      </c>
      <c r="AAV45">
        <f t="shared" si="387"/>
        <v>1804</v>
      </c>
      <c r="AAW45">
        <f t="shared" si="387"/>
        <v>1805</v>
      </c>
      <c r="AAX45">
        <f t="shared" si="387"/>
        <v>1806</v>
      </c>
      <c r="AAY45">
        <f t="shared" si="387"/>
        <v>1807</v>
      </c>
      <c r="AAZ45">
        <f t="shared" si="387"/>
        <v>1808</v>
      </c>
      <c r="ABA45">
        <f t="shared" si="387"/>
        <v>1809</v>
      </c>
      <c r="ABB45">
        <f t="shared" si="387"/>
        <v>1810</v>
      </c>
      <c r="ABC45">
        <f t="shared" si="387"/>
        <v>1811</v>
      </c>
      <c r="ABD45">
        <f t="shared" si="387"/>
        <v>1812</v>
      </c>
      <c r="ABE45">
        <f t="shared" si="387"/>
        <v>1813</v>
      </c>
      <c r="ABF45">
        <f t="shared" si="387"/>
        <v>1814</v>
      </c>
      <c r="ABG45">
        <f t="shared" si="387"/>
        <v>1815</v>
      </c>
      <c r="ABH45">
        <f t="shared" si="387"/>
        <v>1816</v>
      </c>
      <c r="ABI45">
        <f t="shared" si="387"/>
        <v>1817</v>
      </c>
      <c r="ABJ45">
        <f t="shared" si="387"/>
        <v>1818</v>
      </c>
      <c r="ABK45">
        <f t="shared" si="387"/>
        <v>1819</v>
      </c>
      <c r="ABL45">
        <f t="shared" si="387"/>
        <v>1820</v>
      </c>
      <c r="ABM45">
        <f t="shared" si="387"/>
        <v>1821</v>
      </c>
      <c r="ABN45">
        <f t="shared" si="387"/>
        <v>1822</v>
      </c>
      <c r="ABO45">
        <f t="shared" si="387"/>
        <v>1823</v>
      </c>
      <c r="ABP45">
        <f t="shared" si="387"/>
        <v>1824</v>
      </c>
      <c r="ABQ45">
        <f t="shared" si="387"/>
        <v>1825</v>
      </c>
      <c r="ABR45">
        <f t="shared" si="387"/>
        <v>1826</v>
      </c>
      <c r="ABS45">
        <f t="shared" si="387"/>
        <v>1827</v>
      </c>
      <c r="ABT45">
        <f t="shared" si="387"/>
        <v>1828</v>
      </c>
      <c r="ABU45">
        <f t="shared" si="387"/>
        <v>1829</v>
      </c>
      <c r="ABV45">
        <f t="shared" si="387"/>
        <v>1830</v>
      </c>
      <c r="ABW45">
        <f t="shared" si="387"/>
        <v>1831</v>
      </c>
      <c r="ABX45">
        <f t="shared" si="387"/>
        <v>1832</v>
      </c>
      <c r="ABY45">
        <f t="shared" si="387"/>
        <v>1833</v>
      </c>
      <c r="ABZ45">
        <f t="shared" si="387"/>
        <v>1834</v>
      </c>
      <c r="ACA45">
        <f t="shared" si="387"/>
        <v>1835</v>
      </c>
      <c r="ACB45">
        <f t="shared" si="387"/>
        <v>1836</v>
      </c>
      <c r="ACC45">
        <f t="shared" si="387"/>
        <v>1837</v>
      </c>
      <c r="ACD45">
        <f t="shared" si="387"/>
        <v>1838</v>
      </c>
      <c r="ACE45">
        <f t="shared" si="387"/>
        <v>1839</v>
      </c>
      <c r="ACF45">
        <f t="shared" si="387"/>
        <v>1840</v>
      </c>
      <c r="ACG45">
        <f t="shared" si="387"/>
        <v>1841</v>
      </c>
      <c r="ACH45">
        <f t="shared" si="387"/>
        <v>1842</v>
      </c>
      <c r="ACI45">
        <f t="shared" si="387"/>
        <v>1843</v>
      </c>
      <c r="ACJ45">
        <f t="shared" si="387"/>
        <v>1844</v>
      </c>
      <c r="ACK45">
        <f t="shared" si="387"/>
        <v>1845</v>
      </c>
      <c r="ACL45">
        <f t="shared" si="387"/>
        <v>1846</v>
      </c>
      <c r="ACM45">
        <f t="shared" si="387"/>
        <v>1847</v>
      </c>
      <c r="ACN45">
        <f t="shared" si="387"/>
        <v>1848</v>
      </c>
      <c r="ACO45">
        <f t="shared" si="387"/>
        <v>1849</v>
      </c>
      <c r="ACP45">
        <f t="shared" ref="ACP45:AFA45" si="388">ACP26</f>
        <v>1850</v>
      </c>
      <c r="ACQ45">
        <f t="shared" si="388"/>
        <v>1851</v>
      </c>
      <c r="ACR45">
        <f t="shared" si="388"/>
        <v>1852</v>
      </c>
      <c r="ACS45">
        <f t="shared" si="388"/>
        <v>1853</v>
      </c>
      <c r="ACT45">
        <f t="shared" si="388"/>
        <v>1854</v>
      </c>
      <c r="ACU45">
        <f t="shared" si="388"/>
        <v>1855</v>
      </c>
      <c r="ACV45">
        <f t="shared" si="388"/>
        <v>1856</v>
      </c>
      <c r="ACW45">
        <f t="shared" si="388"/>
        <v>1857</v>
      </c>
      <c r="ACX45">
        <f t="shared" si="388"/>
        <v>1858</v>
      </c>
      <c r="ACY45">
        <f t="shared" si="388"/>
        <v>1859</v>
      </c>
      <c r="ACZ45">
        <f t="shared" si="388"/>
        <v>1860</v>
      </c>
      <c r="ADA45">
        <f t="shared" si="388"/>
        <v>1861</v>
      </c>
      <c r="ADB45">
        <f t="shared" si="388"/>
        <v>1862</v>
      </c>
      <c r="ADC45">
        <f t="shared" si="388"/>
        <v>1863</v>
      </c>
      <c r="ADD45">
        <f t="shared" si="388"/>
        <v>1864</v>
      </c>
      <c r="ADE45">
        <f t="shared" si="388"/>
        <v>1865</v>
      </c>
      <c r="ADF45">
        <f t="shared" si="388"/>
        <v>1866</v>
      </c>
      <c r="ADG45">
        <f t="shared" si="388"/>
        <v>1867</v>
      </c>
      <c r="ADH45">
        <f t="shared" si="388"/>
        <v>1868</v>
      </c>
      <c r="ADI45">
        <f t="shared" si="388"/>
        <v>1869</v>
      </c>
      <c r="ADJ45">
        <f t="shared" si="388"/>
        <v>1870</v>
      </c>
      <c r="ADK45">
        <f t="shared" si="388"/>
        <v>1871</v>
      </c>
      <c r="ADL45">
        <f t="shared" si="388"/>
        <v>1872</v>
      </c>
      <c r="ADM45">
        <f t="shared" si="388"/>
        <v>1873</v>
      </c>
      <c r="ADN45">
        <f t="shared" si="388"/>
        <v>1874</v>
      </c>
      <c r="ADO45">
        <f t="shared" si="388"/>
        <v>1875</v>
      </c>
      <c r="ADP45">
        <f t="shared" si="388"/>
        <v>1876</v>
      </c>
      <c r="ADQ45">
        <f t="shared" si="388"/>
        <v>1877</v>
      </c>
      <c r="ADR45">
        <f t="shared" si="388"/>
        <v>1878</v>
      </c>
      <c r="ADS45">
        <f t="shared" si="388"/>
        <v>1879</v>
      </c>
      <c r="ADT45">
        <f t="shared" si="388"/>
        <v>1880</v>
      </c>
      <c r="ADU45">
        <f t="shared" si="388"/>
        <v>1881</v>
      </c>
      <c r="ADV45">
        <f t="shared" si="388"/>
        <v>1882</v>
      </c>
      <c r="ADW45">
        <f t="shared" si="388"/>
        <v>1883</v>
      </c>
      <c r="ADX45">
        <f t="shared" si="388"/>
        <v>1884</v>
      </c>
      <c r="ADY45">
        <f t="shared" si="388"/>
        <v>1885</v>
      </c>
      <c r="ADZ45">
        <f t="shared" si="388"/>
        <v>1886</v>
      </c>
      <c r="AEA45">
        <f t="shared" si="388"/>
        <v>1887</v>
      </c>
      <c r="AEB45">
        <f t="shared" si="388"/>
        <v>1888</v>
      </c>
      <c r="AEC45">
        <f t="shared" si="388"/>
        <v>1889</v>
      </c>
      <c r="AED45">
        <f t="shared" si="388"/>
        <v>1890</v>
      </c>
      <c r="AEE45">
        <f t="shared" si="388"/>
        <v>1891</v>
      </c>
      <c r="AEF45">
        <f t="shared" si="388"/>
        <v>1892</v>
      </c>
      <c r="AEG45">
        <f t="shared" si="388"/>
        <v>1893</v>
      </c>
      <c r="AEH45">
        <f t="shared" si="388"/>
        <v>1894</v>
      </c>
      <c r="AEI45">
        <f t="shared" si="388"/>
        <v>1895</v>
      </c>
      <c r="AEJ45">
        <f t="shared" si="388"/>
        <v>1896</v>
      </c>
      <c r="AEK45">
        <f t="shared" si="388"/>
        <v>1897</v>
      </c>
      <c r="AEL45">
        <f t="shared" si="388"/>
        <v>1898</v>
      </c>
      <c r="AEM45">
        <f t="shared" si="388"/>
        <v>1899</v>
      </c>
      <c r="AEN45">
        <f t="shared" si="388"/>
        <v>1900</v>
      </c>
      <c r="AEO45">
        <f t="shared" si="388"/>
        <v>1901</v>
      </c>
      <c r="AEP45">
        <f t="shared" si="388"/>
        <v>1902</v>
      </c>
      <c r="AEQ45">
        <f t="shared" si="388"/>
        <v>1903</v>
      </c>
      <c r="AER45">
        <f t="shared" si="388"/>
        <v>1904</v>
      </c>
      <c r="AES45">
        <f t="shared" si="388"/>
        <v>1905</v>
      </c>
      <c r="AET45">
        <f t="shared" si="388"/>
        <v>1906</v>
      </c>
      <c r="AEU45">
        <f t="shared" si="388"/>
        <v>1907</v>
      </c>
      <c r="AEV45">
        <f t="shared" si="388"/>
        <v>1908</v>
      </c>
      <c r="AEW45">
        <f t="shared" si="388"/>
        <v>1909</v>
      </c>
      <c r="AEX45">
        <f t="shared" si="388"/>
        <v>1910</v>
      </c>
      <c r="AEY45">
        <f t="shared" si="388"/>
        <v>1911</v>
      </c>
      <c r="AEZ45">
        <f t="shared" si="388"/>
        <v>1912</v>
      </c>
      <c r="AFA45">
        <f t="shared" si="388"/>
        <v>1913</v>
      </c>
      <c r="AFB45">
        <f t="shared" ref="AFB45:AHM45" si="389">AFB26</f>
        <v>1914</v>
      </c>
      <c r="AFC45">
        <f t="shared" si="389"/>
        <v>1915</v>
      </c>
      <c r="AFD45">
        <f t="shared" si="389"/>
        <v>1916</v>
      </c>
      <c r="AFE45">
        <f t="shared" si="389"/>
        <v>1917</v>
      </c>
      <c r="AFF45">
        <f t="shared" si="389"/>
        <v>1918</v>
      </c>
      <c r="AFG45">
        <f t="shared" si="389"/>
        <v>1919</v>
      </c>
      <c r="AFH45">
        <f t="shared" si="389"/>
        <v>1920</v>
      </c>
      <c r="AFI45">
        <f t="shared" si="389"/>
        <v>1921</v>
      </c>
      <c r="AFJ45">
        <f t="shared" si="389"/>
        <v>1922</v>
      </c>
      <c r="AFK45">
        <f t="shared" si="389"/>
        <v>1923</v>
      </c>
      <c r="AFL45">
        <f t="shared" si="389"/>
        <v>1924</v>
      </c>
      <c r="AFM45">
        <f t="shared" si="389"/>
        <v>1925</v>
      </c>
      <c r="AFN45">
        <f t="shared" si="389"/>
        <v>1926</v>
      </c>
      <c r="AFO45">
        <f t="shared" si="389"/>
        <v>1927</v>
      </c>
      <c r="AFP45">
        <f t="shared" si="389"/>
        <v>1928</v>
      </c>
      <c r="AFQ45">
        <f t="shared" si="389"/>
        <v>1929</v>
      </c>
      <c r="AFR45">
        <f t="shared" si="389"/>
        <v>1930</v>
      </c>
      <c r="AFS45">
        <f t="shared" si="389"/>
        <v>1931</v>
      </c>
      <c r="AFT45">
        <f t="shared" si="389"/>
        <v>1932</v>
      </c>
      <c r="AFU45">
        <f t="shared" si="389"/>
        <v>1933</v>
      </c>
      <c r="AFV45">
        <f t="shared" si="389"/>
        <v>1934</v>
      </c>
      <c r="AFW45">
        <f t="shared" si="389"/>
        <v>1935</v>
      </c>
      <c r="AFX45">
        <f t="shared" si="389"/>
        <v>1936</v>
      </c>
      <c r="AFY45">
        <f t="shared" si="389"/>
        <v>1937</v>
      </c>
      <c r="AFZ45">
        <f t="shared" si="389"/>
        <v>1938</v>
      </c>
      <c r="AGA45">
        <f t="shared" si="389"/>
        <v>1939</v>
      </c>
      <c r="AGB45">
        <f t="shared" si="389"/>
        <v>1940</v>
      </c>
      <c r="AGC45">
        <f t="shared" si="389"/>
        <v>1941</v>
      </c>
      <c r="AGD45">
        <f t="shared" si="389"/>
        <v>1942</v>
      </c>
      <c r="AGE45">
        <f t="shared" si="389"/>
        <v>1943</v>
      </c>
      <c r="AGF45">
        <f t="shared" si="389"/>
        <v>1944</v>
      </c>
      <c r="AGG45">
        <f t="shared" si="389"/>
        <v>1945</v>
      </c>
      <c r="AGH45">
        <f t="shared" si="389"/>
        <v>1946</v>
      </c>
      <c r="AGI45">
        <f t="shared" si="389"/>
        <v>1947</v>
      </c>
      <c r="AGJ45">
        <f t="shared" si="389"/>
        <v>1948</v>
      </c>
      <c r="AGK45">
        <f t="shared" si="389"/>
        <v>1949</v>
      </c>
      <c r="AGL45">
        <f t="shared" si="389"/>
        <v>1950</v>
      </c>
      <c r="AGM45">
        <f t="shared" si="389"/>
        <v>1951</v>
      </c>
      <c r="AGN45">
        <f t="shared" si="389"/>
        <v>1952</v>
      </c>
      <c r="AGO45">
        <f t="shared" si="389"/>
        <v>1953</v>
      </c>
      <c r="AGP45">
        <f t="shared" si="389"/>
        <v>1954</v>
      </c>
      <c r="AGQ45">
        <f t="shared" si="389"/>
        <v>1955</v>
      </c>
      <c r="AGR45">
        <f t="shared" si="389"/>
        <v>1956</v>
      </c>
      <c r="AGS45">
        <f t="shared" si="389"/>
        <v>1957</v>
      </c>
      <c r="AGT45">
        <f t="shared" si="389"/>
        <v>1958</v>
      </c>
      <c r="AGU45">
        <f t="shared" si="389"/>
        <v>1959</v>
      </c>
      <c r="AGV45">
        <f t="shared" si="389"/>
        <v>1960</v>
      </c>
      <c r="AGW45">
        <f t="shared" si="389"/>
        <v>1961</v>
      </c>
      <c r="AGX45">
        <f t="shared" si="389"/>
        <v>1962</v>
      </c>
      <c r="AGY45">
        <f t="shared" si="389"/>
        <v>1963</v>
      </c>
      <c r="AGZ45">
        <f t="shared" si="389"/>
        <v>1964</v>
      </c>
      <c r="AHA45">
        <f t="shared" si="389"/>
        <v>1965</v>
      </c>
      <c r="AHB45">
        <f t="shared" si="389"/>
        <v>1966</v>
      </c>
      <c r="AHC45">
        <f t="shared" si="389"/>
        <v>1967</v>
      </c>
      <c r="AHD45">
        <f t="shared" si="389"/>
        <v>1968</v>
      </c>
      <c r="AHE45">
        <f t="shared" si="389"/>
        <v>1969</v>
      </c>
      <c r="AHF45">
        <f t="shared" si="389"/>
        <v>1970</v>
      </c>
      <c r="AHG45">
        <f t="shared" si="389"/>
        <v>1971</v>
      </c>
      <c r="AHH45">
        <f t="shared" si="389"/>
        <v>1972</v>
      </c>
      <c r="AHI45">
        <f t="shared" si="389"/>
        <v>1973</v>
      </c>
      <c r="AHJ45">
        <f t="shared" si="389"/>
        <v>1974</v>
      </c>
      <c r="AHK45">
        <f t="shared" si="389"/>
        <v>1975</v>
      </c>
      <c r="AHL45">
        <f t="shared" si="389"/>
        <v>1976</v>
      </c>
      <c r="AHM45">
        <f t="shared" si="389"/>
        <v>1977</v>
      </c>
      <c r="AHN45">
        <f t="shared" ref="AHN45:AJY45" si="390">AHN26</f>
        <v>1978</v>
      </c>
      <c r="AHO45">
        <f t="shared" si="390"/>
        <v>1979</v>
      </c>
      <c r="AHP45">
        <f t="shared" si="390"/>
        <v>1980</v>
      </c>
      <c r="AHQ45">
        <f t="shared" si="390"/>
        <v>1981</v>
      </c>
      <c r="AHR45">
        <f t="shared" si="390"/>
        <v>1982</v>
      </c>
      <c r="AHS45">
        <f t="shared" si="390"/>
        <v>1983</v>
      </c>
      <c r="AHT45">
        <f t="shared" si="390"/>
        <v>1984</v>
      </c>
      <c r="AHU45">
        <f t="shared" si="390"/>
        <v>1985</v>
      </c>
      <c r="AHV45">
        <f t="shared" si="390"/>
        <v>1986</v>
      </c>
      <c r="AHW45">
        <f t="shared" si="390"/>
        <v>1987</v>
      </c>
      <c r="AHX45">
        <f t="shared" si="390"/>
        <v>1988</v>
      </c>
      <c r="AHY45">
        <f t="shared" si="390"/>
        <v>1989</v>
      </c>
      <c r="AHZ45">
        <f t="shared" si="390"/>
        <v>1990</v>
      </c>
      <c r="AIA45">
        <f t="shared" si="390"/>
        <v>1991</v>
      </c>
      <c r="AIB45">
        <f t="shared" si="390"/>
        <v>1992</v>
      </c>
      <c r="AIC45">
        <f t="shared" si="390"/>
        <v>1993</v>
      </c>
      <c r="AID45">
        <f t="shared" si="390"/>
        <v>1994</v>
      </c>
      <c r="AIE45">
        <f t="shared" si="390"/>
        <v>1995</v>
      </c>
      <c r="AIF45">
        <f t="shared" si="390"/>
        <v>1996</v>
      </c>
      <c r="AIG45">
        <f t="shared" si="390"/>
        <v>1997</v>
      </c>
      <c r="AIH45">
        <f t="shared" si="390"/>
        <v>1998</v>
      </c>
      <c r="AII45">
        <f t="shared" si="390"/>
        <v>1999</v>
      </c>
      <c r="AIJ45">
        <f t="shared" si="390"/>
        <v>2000</v>
      </c>
      <c r="AIK45">
        <f t="shared" si="390"/>
        <v>2001</v>
      </c>
      <c r="AIL45">
        <f t="shared" si="390"/>
        <v>2002</v>
      </c>
      <c r="AIM45">
        <f t="shared" si="390"/>
        <v>2003</v>
      </c>
      <c r="AIN45">
        <f t="shared" si="390"/>
        <v>2004</v>
      </c>
      <c r="AIO45">
        <f t="shared" si="390"/>
        <v>2005</v>
      </c>
      <c r="AIP45">
        <f t="shared" si="390"/>
        <v>2006</v>
      </c>
      <c r="AIQ45">
        <f t="shared" si="390"/>
        <v>2007</v>
      </c>
      <c r="AIR45">
        <f t="shared" si="390"/>
        <v>2008</v>
      </c>
      <c r="AIS45">
        <f t="shared" si="390"/>
        <v>2009</v>
      </c>
      <c r="AIT45">
        <f t="shared" si="390"/>
        <v>2010</v>
      </c>
      <c r="AIU45">
        <f t="shared" si="390"/>
        <v>2020</v>
      </c>
      <c r="AIV45">
        <f t="shared" si="390"/>
        <v>2030</v>
      </c>
      <c r="AIW45">
        <f t="shared" si="390"/>
        <v>2040</v>
      </c>
      <c r="AIX45">
        <f t="shared" si="390"/>
        <v>2050</v>
      </c>
      <c r="AIY45">
        <f t="shared" si="390"/>
        <v>2060</v>
      </c>
      <c r="AIZ45">
        <f t="shared" si="390"/>
        <v>2070</v>
      </c>
      <c r="AJA45">
        <f t="shared" si="390"/>
        <v>2080</v>
      </c>
      <c r="AJB45">
        <f t="shared" si="390"/>
        <v>2090</v>
      </c>
      <c r="AJC45">
        <f t="shared" si="390"/>
        <v>2100</v>
      </c>
      <c r="AJD45">
        <f t="shared" si="390"/>
        <v>2110</v>
      </c>
      <c r="AJE45">
        <f t="shared" si="390"/>
        <v>2120</v>
      </c>
      <c r="AJF45">
        <f t="shared" si="390"/>
        <v>2130</v>
      </c>
      <c r="AJG45">
        <f t="shared" si="390"/>
        <v>2140</v>
      </c>
      <c r="AJH45">
        <f t="shared" si="390"/>
        <v>2150</v>
      </c>
      <c r="AJI45">
        <f t="shared" si="390"/>
        <v>2160</v>
      </c>
      <c r="AJJ45">
        <f t="shared" si="390"/>
        <v>2170</v>
      </c>
      <c r="AJK45">
        <f t="shared" si="390"/>
        <v>2180</v>
      </c>
      <c r="AJL45">
        <f t="shared" si="390"/>
        <v>2190</v>
      </c>
      <c r="AJM45">
        <f t="shared" si="390"/>
        <v>2200</v>
      </c>
      <c r="AJN45">
        <f t="shared" si="390"/>
        <v>2210</v>
      </c>
      <c r="AJO45">
        <f t="shared" si="390"/>
        <v>2220</v>
      </c>
      <c r="AJP45">
        <f t="shared" si="390"/>
        <v>2230</v>
      </c>
      <c r="AJQ45">
        <f t="shared" si="390"/>
        <v>2240</v>
      </c>
      <c r="AJR45">
        <f t="shared" si="390"/>
        <v>2250</v>
      </c>
      <c r="AJS45">
        <f t="shared" si="390"/>
        <v>2260</v>
      </c>
      <c r="AJT45">
        <f t="shared" si="390"/>
        <v>2270</v>
      </c>
      <c r="AJU45">
        <f t="shared" si="390"/>
        <v>2280</v>
      </c>
      <c r="AJV45">
        <f t="shared" si="390"/>
        <v>2290</v>
      </c>
      <c r="AJW45">
        <f t="shared" si="390"/>
        <v>2300</v>
      </c>
      <c r="AJX45">
        <f t="shared" si="390"/>
        <v>2310</v>
      </c>
      <c r="AJY45">
        <f t="shared" si="390"/>
        <v>2320</v>
      </c>
      <c r="AJZ45">
        <f t="shared" ref="AJZ45:AMK45" si="391">AJZ26</f>
        <v>2330</v>
      </c>
      <c r="AKA45">
        <f t="shared" si="391"/>
        <v>2340</v>
      </c>
      <c r="AKB45">
        <f t="shared" si="391"/>
        <v>2350</v>
      </c>
      <c r="AKC45">
        <f t="shared" si="391"/>
        <v>2360</v>
      </c>
      <c r="AKD45">
        <f t="shared" si="391"/>
        <v>2370</v>
      </c>
      <c r="AKE45">
        <f t="shared" si="391"/>
        <v>2380</v>
      </c>
      <c r="AKF45">
        <f t="shared" si="391"/>
        <v>2390</v>
      </c>
      <c r="AKG45">
        <f t="shared" si="391"/>
        <v>2400</v>
      </c>
      <c r="AKH45">
        <f t="shared" si="391"/>
        <v>2410</v>
      </c>
      <c r="AKI45">
        <f t="shared" si="391"/>
        <v>2420</v>
      </c>
      <c r="AKJ45">
        <f t="shared" si="391"/>
        <v>2430</v>
      </c>
      <c r="AKK45">
        <f t="shared" si="391"/>
        <v>2440</v>
      </c>
      <c r="AKL45">
        <f t="shared" si="391"/>
        <v>2450</v>
      </c>
      <c r="AKM45">
        <f t="shared" si="391"/>
        <v>2460</v>
      </c>
      <c r="AKN45">
        <f t="shared" si="391"/>
        <v>2470</v>
      </c>
      <c r="AKO45">
        <f t="shared" si="391"/>
        <v>2480</v>
      </c>
      <c r="AKP45">
        <f t="shared" si="391"/>
        <v>2490</v>
      </c>
      <c r="AKQ45">
        <f t="shared" si="391"/>
        <v>2500</v>
      </c>
      <c r="AKR45">
        <f t="shared" si="391"/>
        <v>2510</v>
      </c>
      <c r="AKS45">
        <f t="shared" si="391"/>
        <v>2520</v>
      </c>
      <c r="AKT45">
        <f t="shared" si="391"/>
        <v>2530</v>
      </c>
      <c r="AKU45">
        <f t="shared" si="391"/>
        <v>2540</v>
      </c>
      <c r="AKV45">
        <f t="shared" si="391"/>
        <v>2550</v>
      </c>
      <c r="AKW45">
        <f t="shared" si="391"/>
        <v>2560</v>
      </c>
      <c r="AKX45">
        <f t="shared" si="391"/>
        <v>2570</v>
      </c>
      <c r="AKY45">
        <f t="shared" si="391"/>
        <v>2580</v>
      </c>
      <c r="AKZ45">
        <f t="shared" si="391"/>
        <v>2590</v>
      </c>
      <c r="ALA45">
        <f t="shared" si="391"/>
        <v>2600</v>
      </c>
      <c r="ALB45">
        <f t="shared" si="391"/>
        <v>2610</v>
      </c>
      <c r="ALC45">
        <f t="shared" si="391"/>
        <v>2620</v>
      </c>
      <c r="ALD45">
        <f t="shared" si="391"/>
        <v>2630</v>
      </c>
      <c r="ALE45">
        <f t="shared" si="391"/>
        <v>2640</v>
      </c>
      <c r="ALF45">
        <f t="shared" si="391"/>
        <v>2650</v>
      </c>
      <c r="ALG45">
        <f t="shared" si="391"/>
        <v>2660</v>
      </c>
      <c r="ALH45">
        <f t="shared" si="391"/>
        <v>2670</v>
      </c>
      <c r="ALI45">
        <f t="shared" si="391"/>
        <v>2680</v>
      </c>
      <c r="ALJ45">
        <f t="shared" si="391"/>
        <v>2690</v>
      </c>
      <c r="ALK45">
        <f t="shared" si="391"/>
        <v>2700</v>
      </c>
      <c r="ALL45">
        <f t="shared" si="391"/>
        <v>2710</v>
      </c>
      <c r="ALM45">
        <f t="shared" si="391"/>
        <v>2720</v>
      </c>
      <c r="ALN45">
        <f t="shared" si="391"/>
        <v>2730</v>
      </c>
      <c r="ALO45">
        <f t="shared" si="391"/>
        <v>2740</v>
      </c>
      <c r="ALP45">
        <f t="shared" si="391"/>
        <v>2750</v>
      </c>
      <c r="ALQ45">
        <f t="shared" si="391"/>
        <v>2760</v>
      </c>
      <c r="ALR45">
        <f t="shared" si="391"/>
        <v>2770</v>
      </c>
      <c r="ALS45">
        <f t="shared" si="391"/>
        <v>2780</v>
      </c>
      <c r="ALT45">
        <f t="shared" si="391"/>
        <v>2790</v>
      </c>
      <c r="ALU45">
        <f t="shared" si="391"/>
        <v>2800</v>
      </c>
      <c r="ALV45">
        <f t="shared" si="391"/>
        <v>2810</v>
      </c>
      <c r="ALW45">
        <f t="shared" si="391"/>
        <v>2820</v>
      </c>
      <c r="ALX45">
        <f t="shared" si="391"/>
        <v>2830</v>
      </c>
      <c r="ALY45">
        <f t="shared" si="391"/>
        <v>2840</v>
      </c>
      <c r="ALZ45">
        <f t="shared" si="391"/>
        <v>2850</v>
      </c>
      <c r="AMA45">
        <f t="shared" si="391"/>
        <v>2860</v>
      </c>
      <c r="AMB45">
        <f t="shared" si="391"/>
        <v>2870</v>
      </c>
      <c r="AMC45">
        <f t="shared" si="391"/>
        <v>2880</v>
      </c>
      <c r="AMD45">
        <f t="shared" si="391"/>
        <v>2890</v>
      </c>
      <c r="AME45">
        <f t="shared" si="391"/>
        <v>2900</v>
      </c>
      <c r="AMF45">
        <f t="shared" si="391"/>
        <v>2910</v>
      </c>
      <c r="AMG45">
        <f t="shared" si="391"/>
        <v>2920</v>
      </c>
      <c r="AMH45">
        <f t="shared" si="391"/>
        <v>2930</v>
      </c>
      <c r="AMI45">
        <f t="shared" si="391"/>
        <v>2940</v>
      </c>
      <c r="AMJ45">
        <f t="shared" si="391"/>
        <v>2950</v>
      </c>
      <c r="AMK45">
        <f t="shared" si="391"/>
        <v>2960</v>
      </c>
      <c r="AML45">
        <f t="shared" ref="AML45:AOW45" si="392">AML26</f>
        <v>2970</v>
      </c>
      <c r="AMM45">
        <f t="shared" si="392"/>
        <v>2980</v>
      </c>
      <c r="AMN45">
        <f t="shared" si="392"/>
        <v>2990</v>
      </c>
      <c r="AMO45">
        <f t="shared" si="392"/>
        <v>3000</v>
      </c>
      <c r="AMP45">
        <f t="shared" si="392"/>
        <v>3010</v>
      </c>
      <c r="AMQ45">
        <f t="shared" si="392"/>
        <v>3020</v>
      </c>
      <c r="AMR45">
        <f t="shared" si="392"/>
        <v>3030</v>
      </c>
      <c r="AMS45">
        <f t="shared" si="392"/>
        <v>3040</v>
      </c>
      <c r="AMT45">
        <f t="shared" si="392"/>
        <v>3050</v>
      </c>
      <c r="AMU45">
        <f t="shared" si="392"/>
        <v>3060</v>
      </c>
      <c r="AMV45">
        <f t="shared" si="392"/>
        <v>3070</v>
      </c>
      <c r="AMW45">
        <f t="shared" si="392"/>
        <v>3080</v>
      </c>
      <c r="AMX45">
        <f t="shared" si="392"/>
        <v>3090</v>
      </c>
      <c r="AMY45">
        <f t="shared" si="392"/>
        <v>3100</v>
      </c>
      <c r="AMZ45">
        <f t="shared" si="392"/>
        <v>3110</v>
      </c>
      <c r="ANA45">
        <f t="shared" si="392"/>
        <v>3120</v>
      </c>
      <c r="ANB45">
        <f t="shared" si="392"/>
        <v>3130</v>
      </c>
      <c r="ANC45">
        <f t="shared" si="392"/>
        <v>3140</v>
      </c>
      <c r="AND45">
        <f t="shared" si="392"/>
        <v>3150</v>
      </c>
      <c r="ANE45">
        <f t="shared" si="392"/>
        <v>3160</v>
      </c>
      <c r="ANF45">
        <f t="shared" si="392"/>
        <v>3170</v>
      </c>
      <c r="ANG45">
        <f t="shared" si="392"/>
        <v>3180</v>
      </c>
      <c r="ANH45">
        <f t="shared" si="392"/>
        <v>3190</v>
      </c>
      <c r="ANI45">
        <f t="shared" si="392"/>
        <v>3200</v>
      </c>
      <c r="ANJ45">
        <f t="shared" si="392"/>
        <v>3210</v>
      </c>
      <c r="ANK45">
        <f t="shared" si="392"/>
        <v>3220</v>
      </c>
      <c r="ANL45">
        <f t="shared" si="392"/>
        <v>3230</v>
      </c>
      <c r="ANM45">
        <f t="shared" si="392"/>
        <v>3240</v>
      </c>
      <c r="ANN45">
        <f t="shared" si="392"/>
        <v>3250</v>
      </c>
      <c r="ANO45">
        <f t="shared" si="392"/>
        <v>3260</v>
      </c>
      <c r="ANP45">
        <f t="shared" si="392"/>
        <v>3270</v>
      </c>
      <c r="ANQ45">
        <f t="shared" si="392"/>
        <v>3280</v>
      </c>
      <c r="ANR45">
        <f t="shared" si="392"/>
        <v>3290</v>
      </c>
      <c r="ANS45">
        <f t="shared" si="392"/>
        <v>3300</v>
      </c>
      <c r="ANT45">
        <f t="shared" si="392"/>
        <v>3310</v>
      </c>
      <c r="ANU45">
        <f t="shared" si="392"/>
        <v>3320</v>
      </c>
      <c r="ANV45">
        <f t="shared" si="392"/>
        <v>3330</v>
      </c>
      <c r="ANW45">
        <f t="shared" si="392"/>
        <v>3340</v>
      </c>
      <c r="ANX45">
        <f t="shared" si="392"/>
        <v>3350</v>
      </c>
      <c r="ANY45">
        <f t="shared" si="392"/>
        <v>3360</v>
      </c>
      <c r="ANZ45">
        <f t="shared" si="392"/>
        <v>3370</v>
      </c>
      <c r="AOA45">
        <f t="shared" si="392"/>
        <v>3380</v>
      </c>
      <c r="AOB45">
        <f t="shared" si="392"/>
        <v>3390</v>
      </c>
      <c r="AOC45">
        <f t="shared" si="392"/>
        <v>3400</v>
      </c>
      <c r="AOD45">
        <f t="shared" si="392"/>
        <v>3410</v>
      </c>
      <c r="AOE45">
        <f t="shared" si="392"/>
        <v>3420</v>
      </c>
      <c r="AOF45">
        <f t="shared" si="392"/>
        <v>3430</v>
      </c>
      <c r="AOG45">
        <f t="shared" si="392"/>
        <v>3440</v>
      </c>
      <c r="AOH45">
        <f t="shared" si="392"/>
        <v>3450</v>
      </c>
      <c r="AOI45">
        <f t="shared" si="392"/>
        <v>3460</v>
      </c>
      <c r="AOJ45">
        <f t="shared" si="392"/>
        <v>3470</v>
      </c>
      <c r="AOK45">
        <f t="shared" si="392"/>
        <v>3480</v>
      </c>
      <c r="AOL45">
        <f t="shared" si="392"/>
        <v>3490</v>
      </c>
      <c r="AOM45">
        <f t="shared" si="392"/>
        <v>3500</v>
      </c>
      <c r="AON45">
        <f t="shared" si="392"/>
        <v>3510</v>
      </c>
      <c r="AOO45">
        <f t="shared" si="392"/>
        <v>3520</v>
      </c>
      <c r="AOP45">
        <f t="shared" si="392"/>
        <v>3530</v>
      </c>
      <c r="AOQ45">
        <f t="shared" si="392"/>
        <v>3540</v>
      </c>
      <c r="AOR45">
        <f t="shared" si="392"/>
        <v>3550</v>
      </c>
      <c r="AOS45">
        <f t="shared" si="392"/>
        <v>3560</v>
      </c>
      <c r="AOT45">
        <f t="shared" si="392"/>
        <v>3570</v>
      </c>
      <c r="AOU45">
        <f t="shared" si="392"/>
        <v>3580</v>
      </c>
      <c r="AOV45">
        <f t="shared" si="392"/>
        <v>3590</v>
      </c>
      <c r="AOW45">
        <f t="shared" si="392"/>
        <v>3600</v>
      </c>
      <c r="AOX45">
        <f t="shared" ref="AOX45:AQJ45" si="393">AOX26</f>
        <v>3610</v>
      </c>
      <c r="AOY45">
        <f t="shared" si="393"/>
        <v>3620</v>
      </c>
      <c r="AOZ45">
        <f t="shared" si="393"/>
        <v>3630</v>
      </c>
      <c r="APA45">
        <f t="shared" si="393"/>
        <v>3640</v>
      </c>
      <c r="APB45">
        <f t="shared" si="393"/>
        <v>3650</v>
      </c>
      <c r="APC45">
        <f t="shared" si="393"/>
        <v>3660</v>
      </c>
      <c r="APD45">
        <f t="shared" si="393"/>
        <v>3670</v>
      </c>
      <c r="APE45">
        <f t="shared" si="393"/>
        <v>3680</v>
      </c>
      <c r="APF45">
        <f t="shared" si="393"/>
        <v>3690</v>
      </c>
      <c r="APG45">
        <f t="shared" si="393"/>
        <v>3700</v>
      </c>
      <c r="APH45">
        <f t="shared" si="393"/>
        <v>3710</v>
      </c>
      <c r="API45">
        <f t="shared" si="393"/>
        <v>3720</v>
      </c>
      <c r="APJ45">
        <f t="shared" si="393"/>
        <v>3730</v>
      </c>
      <c r="APK45">
        <f t="shared" si="393"/>
        <v>3740</v>
      </c>
      <c r="APL45">
        <f t="shared" si="393"/>
        <v>3750</v>
      </c>
      <c r="APM45">
        <f t="shared" si="393"/>
        <v>3760</v>
      </c>
      <c r="APN45">
        <f t="shared" si="393"/>
        <v>3770</v>
      </c>
      <c r="APO45">
        <f t="shared" si="393"/>
        <v>3780</v>
      </c>
      <c r="APP45">
        <f t="shared" si="393"/>
        <v>3790</v>
      </c>
      <c r="APQ45">
        <f t="shared" si="393"/>
        <v>3800</v>
      </c>
      <c r="APR45">
        <f t="shared" si="393"/>
        <v>3810</v>
      </c>
      <c r="APS45">
        <f t="shared" si="393"/>
        <v>3820</v>
      </c>
      <c r="APT45">
        <f t="shared" si="393"/>
        <v>3830</v>
      </c>
      <c r="APU45">
        <f t="shared" si="393"/>
        <v>3840</v>
      </c>
      <c r="APV45">
        <f t="shared" si="393"/>
        <v>3850</v>
      </c>
      <c r="APW45">
        <f t="shared" si="393"/>
        <v>3860</v>
      </c>
      <c r="APX45">
        <f t="shared" si="393"/>
        <v>3870</v>
      </c>
      <c r="APY45">
        <f t="shared" si="393"/>
        <v>3880</v>
      </c>
      <c r="APZ45">
        <f t="shared" si="393"/>
        <v>3890</v>
      </c>
      <c r="AQA45">
        <f t="shared" si="393"/>
        <v>3900</v>
      </c>
      <c r="AQB45">
        <f t="shared" si="393"/>
        <v>3910</v>
      </c>
      <c r="AQC45">
        <f t="shared" si="393"/>
        <v>3920</v>
      </c>
      <c r="AQD45">
        <f t="shared" si="393"/>
        <v>3930</v>
      </c>
      <c r="AQE45">
        <f t="shared" si="393"/>
        <v>3940</v>
      </c>
      <c r="AQF45">
        <f t="shared" si="393"/>
        <v>3950</v>
      </c>
      <c r="AQG45">
        <f t="shared" si="393"/>
        <v>3960</v>
      </c>
      <c r="AQH45">
        <f t="shared" si="393"/>
        <v>3970</v>
      </c>
      <c r="AQI45">
        <f t="shared" si="393"/>
        <v>3980</v>
      </c>
      <c r="AQJ45">
        <f t="shared" si="393"/>
        <v>3990</v>
      </c>
      <c r="AQK45">
        <f>AQK26</f>
        <v>4000</v>
      </c>
    </row>
    <row r="46" spans="1:1129">
      <c r="LP46">
        <f>LP45</f>
        <v>-500</v>
      </c>
      <c r="PL46">
        <f>PL45</f>
        <v>500</v>
      </c>
      <c r="TR46">
        <f>TR45</f>
        <v>1600</v>
      </c>
      <c r="WV46">
        <f>WV45</f>
        <v>1700</v>
      </c>
      <c r="AAR46">
        <f>AAR45</f>
        <v>1800</v>
      </c>
      <c r="ACP46">
        <f>ACP45</f>
        <v>1850</v>
      </c>
      <c r="ACZ46">
        <f>ACZ45</f>
        <v>1860</v>
      </c>
    </row>
    <row r="75" spans="540:549" ht="15" thickBot="1">
      <c r="TT75" s="10">
        <v>66</v>
      </c>
      <c r="TU75" s="10">
        <v>67</v>
      </c>
      <c r="TV75" s="10">
        <v>68</v>
      </c>
      <c r="TW75" s="11"/>
      <c r="TX75" s="11"/>
      <c r="TY75" s="11"/>
      <c r="TZ75" s="11"/>
      <c r="UA75" s="11"/>
      <c r="UB75" s="11"/>
      <c r="UC75" s="12"/>
    </row>
  </sheetData>
  <mergeCells count="1">
    <mergeCell ref="TT23:UD23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3</vt:i4>
      </vt:variant>
    </vt:vector>
  </HeadingPairs>
  <TitlesOfParts>
    <vt:vector size="3" baseType="lpstr">
      <vt:lpstr>גיליון1</vt:lpstr>
      <vt:lpstr>גיליון2</vt:lpstr>
      <vt:lpstr>גיליון3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a</cp:lastModifiedBy>
  <dcterms:created xsi:type="dcterms:W3CDTF">2009-01-20T16:19:29Z</dcterms:created>
  <dcterms:modified xsi:type="dcterms:W3CDTF">2009-01-26T16:59:50Z</dcterms:modified>
</cp:coreProperties>
</file>