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seur Country 37\Documents\"/>
    </mc:Choice>
  </mc:AlternateContent>
  <xr:revisionPtr revIDLastSave="0" documentId="13_ncr:1_{80A858B0-84D0-45A8-ABA7-403C0D05DC7F}" xr6:coauthVersionLast="40" xr6:coauthVersionMax="40" xr10:uidLastSave="{00000000-0000-0000-0000-000000000000}"/>
  <bookViews>
    <workbookView xWindow="-120" yWindow="-120" windowWidth="29040" windowHeight="15990" xr2:uid="{FDA837CA-20F7-45B2-AAF1-B83F147B8A5A}"/>
  </bookViews>
  <sheets>
    <sheet name="Feuil1" sheetId="1" r:id="rId1"/>
    <sheet name="Feuil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7" i="1" l="1"/>
  <c r="M42" i="1"/>
  <c r="M39" i="1"/>
  <c r="M36" i="1"/>
  <c r="M33" i="1"/>
  <c r="F43" i="1"/>
  <c r="F40" i="1"/>
  <c r="F37" i="1"/>
  <c r="T39" i="2"/>
  <c r="T34" i="2"/>
  <c r="T31" i="2"/>
  <c r="T28" i="2"/>
  <c r="T25" i="2"/>
  <c r="AG14" i="1"/>
  <c r="T17" i="2"/>
  <c r="T14" i="2"/>
  <c r="T11" i="2"/>
  <c r="K14" i="2"/>
  <c r="K10" i="2"/>
  <c r="K8" i="2"/>
  <c r="K12" i="2" s="1"/>
  <c r="K3" i="2"/>
  <c r="K16" i="2" s="1"/>
</calcChain>
</file>

<file path=xl/sharedStrings.xml><?xml version="1.0" encoding="utf-8"?>
<sst xmlns="http://schemas.openxmlformats.org/spreadsheetml/2006/main" count="110" uniqueCount="50">
  <si>
    <t>Longueur</t>
  </si>
  <si>
    <t>Largeur</t>
  </si>
  <si>
    <t>Epaisseur</t>
  </si>
  <si>
    <t>Poids béton armé</t>
  </si>
  <si>
    <t>m</t>
  </si>
  <si>
    <t>T</t>
  </si>
  <si>
    <t>Poids</t>
  </si>
  <si>
    <t>Dimension dallage</t>
  </si>
  <si>
    <t>Dimension panneaux coffrant</t>
  </si>
  <si>
    <t>Surface dallage</t>
  </si>
  <si>
    <t>Dimmesion surface coffrante augmentée de deux mètres aux extrémitées</t>
  </si>
  <si>
    <t>11,75+4=</t>
  </si>
  <si>
    <t>Surface coffrage</t>
  </si>
  <si>
    <t>Surface panneaux</t>
  </si>
  <si>
    <t>x</t>
  </si>
  <si>
    <t>Nombre de panneaux</t>
  </si>
  <si>
    <t xml:space="preserve">arrondi a </t>
  </si>
  <si>
    <t>panneaux</t>
  </si>
  <si>
    <t>Poids coffrage</t>
  </si>
  <si>
    <t>Kg/panneau</t>
  </si>
  <si>
    <t>Poids total sur les HEB</t>
  </si>
  <si>
    <t>Tonnes</t>
  </si>
  <si>
    <t>P1</t>
  </si>
  <si>
    <t>P2</t>
  </si>
  <si>
    <t>P3</t>
  </si>
  <si>
    <t>P4</t>
  </si>
  <si>
    <t>P5</t>
  </si>
  <si>
    <t>P6</t>
  </si>
  <si>
    <t>11,75m</t>
  </si>
  <si>
    <r>
      <t>m</t>
    </r>
    <r>
      <rPr>
        <b/>
        <i/>
        <vertAlign val="superscript"/>
        <sz val="11"/>
        <color theme="1"/>
        <rFont val="Times New Roman"/>
        <family val="1"/>
      </rPr>
      <t>2</t>
    </r>
  </si>
  <si>
    <r>
      <t>m</t>
    </r>
    <r>
      <rPr>
        <b/>
        <i/>
        <vertAlign val="superscript"/>
        <sz val="11"/>
        <color theme="1"/>
        <rFont val="Times New Roman"/>
        <family val="1"/>
      </rPr>
      <t>3</t>
    </r>
  </si>
  <si>
    <t>Section poteaux</t>
  </si>
  <si>
    <t>30 x 30</t>
  </si>
  <si>
    <t>Volume dallage</t>
  </si>
  <si>
    <t>Dimension et poids panneaux coffrant</t>
  </si>
  <si>
    <t>1,70 x 0,45 x 0,11</t>
  </si>
  <si>
    <t>40,00 Kg/panneau</t>
  </si>
  <si>
    <r>
      <t>2,5 T/m</t>
    </r>
    <r>
      <rPr>
        <b/>
        <i/>
        <vertAlign val="superscript"/>
        <sz val="11"/>
        <color theme="1"/>
        <rFont val="Times New Roman"/>
        <family val="1"/>
      </rPr>
      <t>3</t>
    </r>
  </si>
  <si>
    <t>Poids dallage</t>
  </si>
  <si>
    <t>Béton</t>
  </si>
  <si>
    <t>Nombre panneaux</t>
  </si>
  <si>
    <t>÷</t>
  </si>
  <si>
    <t>arrondi à 164 panneaux</t>
  </si>
  <si>
    <t>Poids panneaux</t>
  </si>
  <si>
    <t>Kg, soit:</t>
  </si>
  <si>
    <t>Coffrage</t>
  </si>
  <si>
    <t>Poids total ouvrage</t>
  </si>
  <si>
    <t xml:space="preserve"> +</t>
  </si>
  <si>
    <t>Sens de pose de panneaux</t>
  </si>
  <si>
    <t>Section P1, P2, P3, P4, P5, P6:  30x30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</si>
</sst>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#,##0.000"/>
  </numFmts>
  <fonts count="7" x14ac:knownFonts="1">
    <font>
      <sz val="11"/>
      <color theme="1"/>
      <name val="Times New Roman"/>
      <family val="2"/>
    </font>
    <font>
      <b/>
      <i/>
      <sz val="11"/>
      <color theme="1"/>
      <name val="Times New Roman"/>
      <family val="1"/>
    </font>
    <font>
      <b/>
      <i/>
      <sz val="11"/>
      <color theme="1"/>
      <name val="Times New Roman"/>
      <family val="2"/>
    </font>
    <font>
      <b/>
      <i/>
      <sz val="20"/>
      <color rgb="FFFF850D"/>
      <name val="Arial"/>
      <family val="2"/>
    </font>
    <font>
      <b/>
      <i/>
      <vertAlign val="superscript"/>
      <sz val="11"/>
      <color theme="1"/>
      <name val="Times New Roman"/>
      <family val="1"/>
    </font>
    <font>
      <b/>
      <i/>
      <sz val="48"/>
      <color theme="1"/>
      <name val="Times New Roman"/>
      <family val="1"/>
    </font>
    <font>
      <b/>
      <i/>
      <sz val="11"/>
      <color theme="5" tint="-0.249977111117893"/>
      <name val="Times New Roman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2" fontId="1" fillId="2" borderId="0" xfId="0" applyNumberFormat="1" applyFont="1" applyFill="1" applyAlignment="1">
      <alignment horizontal="center"/>
    </xf>
    <xf numFmtId="2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2" fontId="2" fillId="0" borderId="0" xfId="0" applyNumberFormat="1" applyFont="1"/>
    <xf numFmtId="0" fontId="2" fillId="0" borderId="0" xfId="0" applyFont="1" applyAlignment="1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1" fillId="4" borderId="0" xfId="0" applyFont="1" applyFill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2" fontId="1" fillId="0" borderId="0" xfId="0" applyNumberFormat="1" applyFont="1"/>
    <xf numFmtId="2" fontId="1" fillId="4" borderId="0" xfId="0" applyNumberFormat="1" applyFont="1" applyFill="1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right"/>
    </xf>
    <xf numFmtId="2" fontId="1" fillId="0" borderId="0" xfId="0" applyNumberFormat="1" applyFont="1" applyAlignment="1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left"/>
    </xf>
    <xf numFmtId="2" fontId="1" fillId="4" borderId="1" xfId="0" applyNumberFormat="1" applyFont="1" applyFill="1" applyBorder="1"/>
    <xf numFmtId="2" fontId="1" fillId="4" borderId="2" xfId="0" applyNumberFormat="1" applyFont="1" applyFill="1" applyBorder="1"/>
    <xf numFmtId="2" fontId="1" fillId="4" borderId="3" xfId="0" applyNumberFormat="1" applyFont="1" applyFill="1" applyBorder="1"/>
    <xf numFmtId="2" fontId="1" fillId="2" borderId="4" xfId="0" applyNumberFormat="1" applyFont="1" applyFill="1" applyBorder="1"/>
    <xf numFmtId="2" fontId="1" fillId="2" borderId="0" xfId="0" applyNumberFormat="1" applyFont="1" applyFill="1" applyBorder="1"/>
    <xf numFmtId="2" fontId="1" fillId="2" borderId="5" xfId="0" applyNumberFormat="1" applyFont="1" applyFill="1" applyBorder="1"/>
    <xf numFmtId="2" fontId="1" fillId="3" borderId="6" xfId="0" applyNumberFormat="1" applyFont="1" applyFill="1" applyBorder="1"/>
    <xf numFmtId="2" fontId="1" fillId="3" borderId="7" xfId="0" applyNumberFormat="1" applyFont="1" applyFill="1" applyBorder="1"/>
    <xf numFmtId="2" fontId="1" fillId="3" borderId="8" xfId="0" applyNumberFormat="1" applyFont="1" applyFill="1" applyBorder="1"/>
    <xf numFmtId="169" fontId="1" fillId="0" borderId="0" xfId="0" applyNumberFormat="1" applyFont="1"/>
    <xf numFmtId="2" fontId="1" fillId="0" borderId="0" xfId="0" applyNumberFormat="1" applyFont="1" applyFill="1" applyAlignment="1">
      <alignment horizontal="center"/>
    </xf>
    <xf numFmtId="0" fontId="1" fillId="0" borderId="0" xfId="0" applyNumberFormat="1" applyFont="1" applyFill="1" applyBorder="1" applyAlignment="1">
      <alignment horizontal="left"/>
    </xf>
    <xf numFmtId="2" fontId="1" fillId="0" borderId="0" xfId="0" applyNumberFormat="1" applyFont="1" applyFill="1"/>
    <xf numFmtId="2" fontId="1" fillId="0" borderId="0" xfId="0" applyNumberFormat="1" applyFont="1" applyFill="1" applyAlignment="1">
      <alignment horizontal="left"/>
    </xf>
    <xf numFmtId="2" fontId="1" fillId="0" borderId="0" xfId="0" applyNumberFormat="1" applyFont="1" applyFill="1" applyBorder="1"/>
    <xf numFmtId="2" fontId="1" fillId="5" borderId="0" xfId="0" applyNumberFormat="1" applyFont="1" applyFill="1"/>
    <xf numFmtId="2" fontId="1" fillId="6" borderId="0" xfId="0" applyNumberFormat="1" applyFont="1" applyFill="1"/>
    <xf numFmtId="2" fontId="2" fillId="7" borderId="0" xfId="0" applyNumberFormat="1" applyFont="1" applyFill="1" applyAlignment="1">
      <alignment horizontal="left"/>
    </xf>
    <xf numFmtId="2" fontId="5" fillId="0" borderId="0" xfId="0" applyNumberFormat="1" applyFont="1" applyAlignment="1">
      <alignment horizontal="center" vertical="center" textRotation="90"/>
    </xf>
    <xf numFmtId="2" fontId="1" fillId="7" borderId="0" xfId="0" applyNumberFormat="1" applyFont="1" applyFill="1" applyAlignment="1">
      <alignment horizontal="left"/>
    </xf>
    <xf numFmtId="0" fontId="1" fillId="6" borderId="0" xfId="0" applyFont="1" applyFill="1"/>
    <xf numFmtId="2" fontId="2" fillId="0" borderId="0" xfId="0" applyNumberFormat="1" applyFont="1" applyFill="1"/>
    <xf numFmtId="0" fontId="6" fillId="0" borderId="0" xfId="0" applyFont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1</xdr:row>
      <xdr:rowOff>104775</xdr:rowOff>
    </xdr:from>
    <xdr:to>
      <xdr:col>26</xdr:col>
      <xdr:colOff>228600</xdr:colOff>
      <xdr:row>34</xdr:row>
      <xdr:rowOff>38100</xdr:rowOff>
    </xdr:to>
    <xdr:grpSp>
      <xdr:nvGrpSpPr>
        <xdr:cNvPr id="243" name="Groupe 242">
          <a:extLst>
            <a:ext uri="{FF2B5EF4-FFF2-40B4-BE49-F238E27FC236}">
              <a16:creationId xmlns:a16="http://schemas.microsoft.com/office/drawing/2014/main" id="{C7713C20-EE75-4437-B891-70EE891A555E}"/>
            </a:ext>
          </a:extLst>
        </xdr:cNvPr>
        <xdr:cNvGrpSpPr/>
      </xdr:nvGrpSpPr>
      <xdr:grpSpPr>
        <a:xfrm>
          <a:off x="1724025" y="295275"/>
          <a:ext cx="18316575" cy="6257925"/>
          <a:chOff x="1724025" y="190500"/>
          <a:chExt cx="18316575" cy="6257925"/>
        </a:xfrm>
      </xdr:grpSpPr>
      <xdr:sp macro="" textlink="">
        <xdr:nvSpPr>
          <xdr:cNvPr id="2" name="Rectangle 1">
            <a:extLst>
              <a:ext uri="{FF2B5EF4-FFF2-40B4-BE49-F238E27FC236}">
                <a16:creationId xmlns:a16="http://schemas.microsoft.com/office/drawing/2014/main" id="{9DCE9F90-DD31-4E6A-AE10-E56C135C019A}"/>
              </a:ext>
            </a:extLst>
          </xdr:cNvPr>
          <xdr:cNvSpPr/>
        </xdr:nvSpPr>
        <xdr:spPr>
          <a:xfrm>
            <a:off x="2276474" y="1714500"/>
            <a:ext cx="9153526" cy="5715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25400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15" name="Groupe 14">
            <a:extLst>
              <a:ext uri="{FF2B5EF4-FFF2-40B4-BE49-F238E27FC236}">
                <a16:creationId xmlns:a16="http://schemas.microsoft.com/office/drawing/2014/main" id="{F0D2274A-03BF-4F43-8059-F38950F4D963}"/>
              </a:ext>
            </a:extLst>
          </xdr:cNvPr>
          <xdr:cNvGrpSpPr/>
        </xdr:nvGrpSpPr>
        <xdr:grpSpPr>
          <a:xfrm>
            <a:off x="2443203" y="538162"/>
            <a:ext cx="48215" cy="3081338"/>
            <a:chOff x="2450046" y="571500"/>
            <a:chExt cx="5023" cy="3018195"/>
          </a:xfrm>
        </xdr:grpSpPr>
        <xdr:cxnSp macro="">
          <xdr:nvCxnSpPr>
            <xdr:cNvPr id="4" name="Connecteur droit 3">
              <a:extLst>
                <a:ext uri="{FF2B5EF4-FFF2-40B4-BE49-F238E27FC236}">
                  <a16:creationId xmlns:a16="http://schemas.microsoft.com/office/drawing/2014/main" id="{453FB26A-5375-4A40-92FF-E79A4E910E90}"/>
                </a:ext>
              </a:extLst>
            </xdr:cNvPr>
            <xdr:cNvCxnSpPr/>
          </xdr:nvCxnSpPr>
          <xdr:spPr>
            <a:xfrm flipV="1">
              <a:off x="2455069" y="571500"/>
              <a:ext cx="0" cy="1143000"/>
            </a:xfrm>
            <a:prstGeom prst="line">
              <a:avLst/>
            </a:prstGeom>
            <a:ln w="127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" name="Connecteur droit 5">
              <a:extLst>
                <a:ext uri="{FF2B5EF4-FFF2-40B4-BE49-F238E27FC236}">
                  <a16:creationId xmlns:a16="http://schemas.microsoft.com/office/drawing/2014/main" id="{0152376C-3EAB-4116-8DB9-9238868099D7}"/>
                </a:ext>
              </a:extLst>
            </xdr:cNvPr>
            <xdr:cNvCxnSpPr/>
          </xdr:nvCxnSpPr>
          <xdr:spPr>
            <a:xfrm flipV="1">
              <a:off x="2450046" y="2295183"/>
              <a:ext cx="409" cy="1294512"/>
            </a:xfrm>
            <a:prstGeom prst="line">
              <a:avLst/>
            </a:prstGeom>
            <a:ln w="127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6" name="Groupe 15">
            <a:extLst>
              <a:ext uri="{FF2B5EF4-FFF2-40B4-BE49-F238E27FC236}">
                <a16:creationId xmlns:a16="http://schemas.microsoft.com/office/drawing/2014/main" id="{1E113082-2720-4B2F-9AFC-4A9C22667768}"/>
              </a:ext>
            </a:extLst>
          </xdr:cNvPr>
          <xdr:cNvGrpSpPr/>
        </xdr:nvGrpSpPr>
        <xdr:grpSpPr>
          <a:xfrm>
            <a:off x="11270457" y="581025"/>
            <a:ext cx="3333" cy="4371975"/>
            <a:chOff x="2452688" y="571500"/>
            <a:chExt cx="3333" cy="4543425"/>
          </a:xfrm>
        </xdr:grpSpPr>
        <xdr:cxnSp macro="">
          <xdr:nvCxnSpPr>
            <xdr:cNvPr id="17" name="Connecteur droit 16">
              <a:extLst>
                <a:ext uri="{FF2B5EF4-FFF2-40B4-BE49-F238E27FC236}">
                  <a16:creationId xmlns:a16="http://schemas.microsoft.com/office/drawing/2014/main" id="{FFA1D36D-9DAB-47DC-8CAB-1E0E6880D168}"/>
                </a:ext>
              </a:extLst>
            </xdr:cNvPr>
            <xdr:cNvCxnSpPr/>
          </xdr:nvCxnSpPr>
          <xdr:spPr>
            <a:xfrm flipV="1">
              <a:off x="2455069" y="571500"/>
              <a:ext cx="0" cy="1143000"/>
            </a:xfrm>
            <a:prstGeom prst="line">
              <a:avLst/>
            </a:prstGeom>
            <a:ln w="127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" name="Connecteur droit 17">
              <a:extLst>
                <a:ext uri="{FF2B5EF4-FFF2-40B4-BE49-F238E27FC236}">
                  <a16:creationId xmlns:a16="http://schemas.microsoft.com/office/drawing/2014/main" id="{CADF81E8-D960-4B1C-807B-50BF3E536588}"/>
                </a:ext>
              </a:extLst>
            </xdr:cNvPr>
            <xdr:cNvCxnSpPr/>
          </xdr:nvCxnSpPr>
          <xdr:spPr>
            <a:xfrm flipH="1" flipV="1">
              <a:off x="2452688" y="2278858"/>
              <a:ext cx="3333" cy="2836067"/>
            </a:xfrm>
            <a:prstGeom prst="line">
              <a:avLst/>
            </a:prstGeom>
            <a:ln w="127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9" name="Rectangle 18">
            <a:extLst>
              <a:ext uri="{FF2B5EF4-FFF2-40B4-BE49-F238E27FC236}">
                <a16:creationId xmlns:a16="http://schemas.microsoft.com/office/drawing/2014/main" id="{55BA7CDB-E14C-4123-9D41-C0BC3375184E}"/>
              </a:ext>
            </a:extLst>
          </xdr:cNvPr>
          <xdr:cNvSpPr/>
        </xdr:nvSpPr>
        <xdr:spPr>
          <a:xfrm>
            <a:off x="2457450" y="2305050"/>
            <a:ext cx="8810625" cy="180975"/>
          </a:xfrm>
          <a:prstGeom prst="rect">
            <a:avLst/>
          </a:prstGeom>
          <a:solidFill>
            <a:schemeClr val="accent2">
              <a:lumMod val="75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22" name="Forme libre : forme 21">
            <a:extLst>
              <a:ext uri="{FF2B5EF4-FFF2-40B4-BE49-F238E27FC236}">
                <a16:creationId xmlns:a16="http://schemas.microsoft.com/office/drawing/2014/main" id="{D5A57D25-921B-49BC-9C54-34E63E93CA82}"/>
              </a:ext>
            </a:extLst>
          </xdr:cNvPr>
          <xdr:cNvSpPr/>
        </xdr:nvSpPr>
        <xdr:spPr>
          <a:xfrm>
            <a:off x="1733550" y="190501"/>
            <a:ext cx="759619" cy="369094"/>
          </a:xfrm>
          <a:custGeom>
            <a:avLst/>
            <a:gdLst>
              <a:gd name="connsiteX0" fmla="*/ 326231 w 326231"/>
              <a:gd name="connsiteY0" fmla="*/ 140494 h 159544"/>
              <a:gd name="connsiteX1" fmla="*/ 314325 w 326231"/>
              <a:gd name="connsiteY1" fmla="*/ 133350 h 159544"/>
              <a:gd name="connsiteX2" fmla="*/ 300037 w 326231"/>
              <a:gd name="connsiteY2" fmla="*/ 126206 h 159544"/>
              <a:gd name="connsiteX3" fmla="*/ 278606 w 326231"/>
              <a:gd name="connsiteY3" fmla="*/ 133350 h 159544"/>
              <a:gd name="connsiteX4" fmla="*/ 269081 w 326231"/>
              <a:gd name="connsiteY4" fmla="*/ 147638 h 159544"/>
              <a:gd name="connsiteX5" fmla="*/ 264318 w 326231"/>
              <a:gd name="connsiteY5" fmla="*/ 154781 h 159544"/>
              <a:gd name="connsiteX6" fmla="*/ 257175 w 326231"/>
              <a:gd name="connsiteY6" fmla="*/ 159544 h 159544"/>
              <a:gd name="connsiteX7" fmla="*/ 247650 w 326231"/>
              <a:gd name="connsiteY7" fmla="*/ 157163 h 159544"/>
              <a:gd name="connsiteX8" fmla="*/ 230981 w 326231"/>
              <a:gd name="connsiteY8" fmla="*/ 140494 h 159544"/>
              <a:gd name="connsiteX9" fmla="*/ 223837 w 326231"/>
              <a:gd name="connsiteY9" fmla="*/ 133350 h 159544"/>
              <a:gd name="connsiteX10" fmla="*/ 216693 w 326231"/>
              <a:gd name="connsiteY10" fmla="*/ 126206 h 159544"/>
              <a:gd name="connsiteX11" fmla="*/ 209550 w 326231"/>
              <a:gd name="connsiteY11" fmla="*/ 121444 h 159544"/>
              <a:gd name="connsiteX12" fmla="*/ 200025 w 326231"/>
              <a:gd name="connsiteY12" fmla="*/ 114300 h 159544"/>
              <a:gd name="connsiteX13" fmla="*/ 185737 w 326231"/>
              <a:gd name="connsiteY13" fmla="*/ 104775 h 159544"/>
              <a:gd name="connsiteX14" fmla="*/ 173831 w 326231"/>
              <a:gd name="connsiteY14" fmla="*/ 95250 h 159544"/>
              <a:gd name="connsiteX15" fmla="*/ 147637 w 326231"/>
              <a:gd name="connsiteY15" fmla="*/ 116681 h 159544"/>
              <a:gd name="connsiteX16" fmla="*/ 133350 w 326231"/>
              <a:gd name="connsiteY16" fmla="*/ 123825 h 159544"/>
              <a:gd name="connsiteX17" fmla="*/ 121443 w 326231"/>
              <a:gd name="connsiteY17" fmla="*/ 121444 h 159544"/>
              <a:gd name="connsiteX18" fmla="*/ 109537 w 326231"/>
              <a:gd name="connsiteY18" fmla="*/ 109538 h 159544"/>
              <a:gd name="connsiteX19" fmla="*/ 95250 w 326231"/>
              <a:gd name="connsiteY19" fmla="*/ 90488 h 159544"/>
              <a:gd name="connsiteX20" fmla="*/ 90487 w 326231"/>
              <a:gd name="connsiteY20" fmla="*/ 76200 h 159544"/>
              <a:gd name="connsiteX21" fmla="*/ 88106 w 326231"/>
              <a:gd name="connsiteY21" fmla="*/ 66675 h 159544"/>
              <a:gd name="connsiteX22" fmla="*/ 80962 w 326231"/>
              <a:gd name="connsiteY22" fmla="*/ 64294 h 159544"/>
              <a:gd name="connsiteX23" fmla="*/ 57150 w 326231"/>
              <a:gd name="connsiteY23" fmla="*/ 73819 h 159544"/>
              <a:gd name="connsiteX24" fmla="*/ 42862 w 326231"/>
              <a:gd name="connsiteY24" fmla="*/ 78581 h 159544"/>
              <a:gd name="connsiteX25" fmla="*/ 35718 w 326231"/>
              <a:gd name="connsiteY25" fmla="*/ 71438 h 159544"/>
              <a:gd name="connsiteX26" fmla="*/ 21431 w 326231"/>
              <a:gd name="connsiteY26" fmla="*/ 50006 h 159544"/>
              <a:gd name="connsiteX27" fmla="*/ 16668 w 326231"/>
              <a:gd name="connsiteY27" fmla="*/ 40481 h 159544"/>
              <a:gd name="connsiteX28" fmla="*/ 14287 w 326231"/>
              <a:gd name="connsiteY28" fmla="*/ 33338 h 159544"/>
              <a:gd name="connsiteX29" fmla="*/ 9525 w 326231"/>
              <a:gd name="connsiteY29" fmla="*/ 26194 h 159544"/>
              <a:gd name="connsiteX30" fmla="*/ 7143 w 326231"/>
              <a:gd name="connsiteY30" fmla="*/ 16669 h 159544"/>
              <a:gd name="connsiteX31" fmla="*/ 0 w 326231"/>
              <a:gd name="connsiteY31" fmla="*/ 0 h 15954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</a:cxnLst>
            <a:rect l="l" t="t" r="r" b="b"/>
            <a:pathLst>
              <a:path w="326231" h="159544">
                <a:moveTo>
                  <a:pt x="326231" y="140494"/>
                </a:moveTo>
                <a:cubicBezTo>
                  <a:pt x="322262" y="138113"/>
                  <a:pt x="318465" y="135420"/>
                  <a:pt x="314325" y="133350"/>
                </a:cubicBezTo>
                <a:cubicBezTo>
                  <a:pt x="294607" y="123491"/>
                  <a:pt x="320511" y="139856"/>
                  <a:pt x="300037" y="126206"/>
                </a:cubicBezTo>
                <a:cubicBezTo>
                  <a:pt x="294020" y="127410"/>
                  <a:pt x="283534" y="128422"/>
                  <a:pt x="278606" y="133350"/>
                </a:cubicBezTo>
                <a:cubicBezTo>
                  <a:pt x="274559" y="137397"/>
                  <a:pt x="272256" y="142875"/>
                  <a:pt x="269081" y="147638"/>
                </a:cubicBezTo>
                <a:cubicBezTo>
                  <a:pt x="267494" y="150019"/>
                  <a:pt x="266699" y="153193"/>
                  <a:pt x="264318" y="154781"/>
                </a:cubicBezTo>
                <a:lnTo>
                  <a:pt x="257175" y="159544"/>
                </a:lnTo>
                <a:cubicBezTo>
                  <a:pt x="254000" y="158750"/>
                  <a:pt x="250297" y="159088"/>
                  <a:pt x="247650" y="157163"/>
                </a:cubicBezTo>
                <a:cubicBezTo>
                  <a:pt x="241295" y="152541"/>
                  <a:pt x="236537" y="146050"/>
                  <a:pt x="230981" y="140494"/>
                </a:cubicBezTo>
                <a:lnTo>
                  <a:pt x="223837" y="133350"/>
                </a:lnTo>
                <a:cubicBezTo>
                  <a:pt x="221456" y="130969"/>
                  <a:pt x="219495" y="128074"/>
                  <a:pt x="216693" y="126206"/>
                </a:cubicBezTo>
                <a:cubicBezTo>
                  <a:pt x="214312" y="124619"/>
                  <a:pt x="211879" y="123107"/>
                  <a:pt x="209550" y="121444"/>
                </a:cubicBezTo>
                <a:cubicBezTo>
                  <a:pt x="206320" y="119137"/>
                  <a:pt x="203276" y="116576"/>
                  <a:pt x="200025" y="114300"/>
                </a:cubicBezTo>
                <a:cubicBezTo>
                  <a:pt x="195336" y="111018"/>
                  <a:pt x="185737" y="104775"/>
                  <a:pt x="185737" y="104775"/>
                </a:cubicBezTo>
                <a:cubicBezTo>
                  <a:pt x="184113" y="102339"/>
                  <a:pt x="179716" y="92575"/>
                  <a:pt x="173831" y="95250"/>
                </a:cubicBezTo>
                <a:cubicBezTo>
                  <a:pt x="155825" y="103435"/>
                  <a:pt x="158808" y="107372"/>
                  <a:pt x="147637" y="116681"/>
                </a:cubicBezTo>
                <a:cubicBezTo>
                  <a:pt x="141481" y="121811"/>
                  <a:pt x="140511" y="121438"/>
                  <a:pt x="133350" y="123825"/>
                </a:cubicBezTo>
                <a:cubicBezTo>
                  <a:pt x="129381" y="123031"/>
                  <a:pt x="125233" y="122865"/>
                  <a:pt x="121443" y="121444"/>
                </a:cubicBezTo>
                <a:cubicBezTo>
                  <a:pt x="112980" y="118270"/>
                  <a:pt x="114827" y="115885"/>
                  <a:pt x="109537" y="109538"/>
                </a:cubicBezTo>
                <a:cubicBezTo>
                  <a:pt x="100482" y="98673"/>
                  <a:pt x="102254" y="105898"/>
                  <a:pt x="95250" y="90488"/>
                </a:cubicBezTo>
                <a:cubicBezTo>
                  <a:pt x="93173" y="85918"/>
                  <a:pt x="91704" y="81070"/>
                  <a:pt x="90487" y="76200"/>
                </a:cubicBezTo>
                <a:cubicBezTo>
                  <a:pt x="89693" y="73025"/>
                  <a:pt x="90150" y="69231"/>
                  <a:pt x="88106" y="66675"/>
                </a:cubicBezTo>
                <a:cubicBezTo>
                  <a:pt x="86538" y="64715"/>
                  <a:pt x="83343" y="65088"/>
                  <a:pt x="80962" y="64294"/>
                </a:cubicBezTo>
                <a:cubicBezTo>
                  <a:pt x="41009" y="70001"/>
                  <a:pt x="80231" y="60996"/>
                  <a:pt x="57150" y="73819"/>
                </a:cubicBezTo>
                <a:cubicBezTo>
                  <a:pt x="52762" y="76257"/>
                  <a:pt x="42862" y="78581"/>
                  <a:pt x="42862" y="78581"/>
                </a:cubicBezTo>
                <a:cubicBezTo>
                  <a:pt x="40481" y="76200"/>
                  <a:pt x="37910" y="73995"/>
                  <a:pt x="35718" y="71438"/>
                </a:cubicBezTo>
                <a:cubicBezTo>
                  <a:pt x="30068" y="64847"/>
                  <a:pt x="25637" y="57576"/>
                  <a:pt x="21431" y="50006"/>
                </a:cubicBezTo>
                <a:cubicBezTo>
                  <a:pt x="19707" y="46903"/>
                  <a:pt x="18066" y="43744"/>
                  <a:pt x="16668" y="40481"/>
                </a:cubicBezTo>
                <a:cubicBezTo>
                  <a:pt x="15679" y="38174"/>
                  <a:pt x="15409" y="35583"/>
                  <a:pt x="14287" y="33338"/>
                </a:cubicBezTo>
                <a:cubicBezTo>
                  <a:pt x="13007" y="30778"/>
                  <a:pt x="11112" y="28575"/>
                  <a:pt x="9525" y="26194"/>
                </a:cubicBezTo>
                <a:cubicBezTo>
                  <a:pt x="8731" y="23019"/>
                  <a:pt x="8083" y="19804"/>
                  <a:pt x="7143" y="16669"/>
                </a:cubicBezTo>
                <a:cubicBezTo>
                  <a:pt x="2756" y="2046"/>
                  <a:pt x="5768" y="5768"/>
                  <a:pt x="0" y="0"/>
                </a:cubicBezTo>
              </a:path>
            </a:pathLst>
          </a:cu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23" name="Forme libre : forme 22">
            <a:extLst>
              <a:ext uri="{FF2B5EF4-FFF2-40B4-BE49-F238E27FC236}">
                <a16:creationId xmlns:a16="http://schemas.microsoft.com/office/drawing/2014/main" id="{346FE580-C5BD-4208-ABD1-681D34DC07D1}"/>
              </a:ext>
            </a:extLst>
          </xdr:cNvPr>
          <xdr:cNvSpPr/>
        </xdr:nvSpPr>
        <xdr:spPr>
          <a:xfrm>
            <a:off x="1733550" y="3619500"/>
            <a:ext cx="702469" cy="219075"/>
          </a:xfrm>
          <a:custGeom>
            <a:avLst/>
            <a:gdLst>
              <a:gd name="connsiteX0" fmla="*/ 350046 w 350046"/>
              <a:gd name="connsiteY0" fmla="*/ 2381 h 157163"/>
              <a:gd name="connsiteX1" fmla="*/ 330996 w 350046"/>
              <a:gd name="connsiteY1" fmla="*/ 11906 h 157163"/>
              <a:gd name="connsiteX2" fmla="*/ 326233 w 350046"/>
              <a:gd name="connsiteY2" fmla="*/ 19050 h 157163"/>
              <a:gd name="connsiteX3" fmla="*/ 319090 w 350046"/>
              <a:gd name="connsiteY3" fmla="*/ 23813 h 157163"/>
              <a:gd name="connsiteX4" fmla="*/ 302421 w 350046"/>
              <a:gd name="connsiteY4" fmla="*/ 30956 h 157163"/>
              <a:gd name="connsiteX5" fmla="*/ 273846 w 350046"/>
              <a:gd name="connsiteY5" fmla="*/ 7144 h 157163"/>
              <a:gd name="connsiteX6" fmla="*/ 264321 w 350046"/>
              <a:gd name="connsiteY6" fmla="*/ 0 h 157163"/>
              <a:gd name="connsiteX7" fmla="*/ 254796 w 350046"/>
              <a:gd name="connsiteY7" fmla="*/ 19050 h 157163"/>
              <a:gd name="connsiteX8" fmla="*/ 242890 w 350046"/>
              <a:gd name="connsiteY8" fmla="*/ 42863 h 157163"/>
              <a:gd name="connsiteX9" fmla="*/ 235746 w 350046"/>
              <a:gd name="connsiteY9" fmla="*/ 57150 h 157163"/>
              <a:gd name="connsiteX10" fmla="*/ 221458 w 350046"/>
              <a:gd name="connsiteY10" fmla="*/ 54769 h 157163"/>
              <a:gd name="connsiteX11" fmla="*/ 211933 w 350046"/>
              <a:gd name="connsiteY11" fmla="*/ 50006 h 157163"/>
              <a:gd name="connsiteX12" fmla="*/ 188121 w 350046"/>
              <a:gd name="connsiteY12" fmla="*/ 54769 h 157163"/>
              <a:gd name="connsiteX13" fmla="*/ 180977 w 350046"/>
              <a:gd name="connsiteY13" fmla="*/ 73819 h 157163"/>
              <a:gd name="connsiteX14" fmla="*/ 169071 w 350046"/>
              <a:gd name="connsiteY14" fmla="*/ 97631 h 157163"/>
              <a:gd name="connsiteX15" fmla="*/ 166690 w 350046"/>
              <a:gd name="connsiteY15" fmla="*/ 109538 h 157163"/>
              <a:gd name="connsiteX16" fmla="*/ 157165 w 350046"/>
              <a:gd name="connsiteY16" fmla="*/ 123825 h 157163"/>
              <a:gd name="connsiteX17" fmla="*/ 154783 w 350046"/>
              <a:gd name="connsiteY17" fmla="*/ 130969 h 157163"/>
              <a:gd name="connsiteX18" fmla="*/ 145258 w 350046"/>
              <a:gd name="connsiteY18" fmla="*/ 123825 h 157163"/>
              <a:gd name="connsiteX19" fmla="*/ 126208 w 350046"/>
              <a:gd name="connsiteY19" fmla="*/ 102394 h 157163"/>
              <a:gd name="connsiteX20" fmla="*/ 107158 w 350046"/>
              <a:gd name="connsiteY20" fmla="*/ 95250 h 157163"/>
              <a:gd name="connsiteX21" fmla="*/ 83346 w 350046"/>
              <a:gd name="connsiteY21" fmla="*/ 100013 h 157163"/>
              <a:gd name="connsiteX22" fmla="*/ 69058 w 350046"/>
              <a:gd name="connsiteY22" fmla="*/ 114300 h 157163"/>
              <a:gd name="connsiteX23" fmla="*/ 61915 w 350046"/>
              <a:gd name="connsiteY23" fmla="*/ 121444 h 157163"/>
              <a:gd name="connsiteX24" fmla="*/ 52390 w 350046"/>
              <a:gd name="connsiteY24" fmla="*/ 111919 h 157163"/>
              <a:gd name="connsiteX25" fmla="*/ 35721 w 350046"/>
              <a:gd name="connsiteY25" fmla="*/ 100013 h 157163"/>
              <a:gd name="connsiteX26" fmla="*/ 26196 w 350046"/>
              <a:gd name="connsiteY26" fmla="*/ 104775 h 157163"/>
              <a:gd name="connsiteX27" fmla="*/ 9527 w 350046"/>
              <a:gd name="connsiteY27" fmla="*/ 133350 h 157163"/>
              <a:gd name="connsiteX28" fmla="*/ 4765 w 350046"/>
              <a:gd name="connsiteY28" fmla="*/ 140494 h 157163"/>
              <a:gd name="connsiteX29" fmla="*/ 2 w 350046"/>
              <a:gd name="connsiteY29" fmla="*/ 157163 h 15716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</a:cxnLst>
            <a:rect l="l" t="t" r="r" b="b"/>
            <a:pathLst>
              <a:path w="350046" h="157163">
                <a:moveTo>
                  <a:pt x="350046" y="2381"/>
                </a:moveTo>
                <a:cubicBezTo>
                  <a:pt x="344364" y="4654"/>
                  <a:pt x="335750" y="7152"/>
                  <a:pt x="330996" y="11906"/>
                </a:cubicBezTo>
                <a:cubicBezTo>
                  <a:pt x="328972" y="13930"/>
                  <a:pt x="328257" y="17026"/>
                  <a:pt x="326233" y="19050"/>
                </a:cubicBezTo>
                <a:cubicBezTo>
                  <a:pt x="324209" y="21074"/>
                  <a:pt x="321575" y="22393"/>
                  <a:pt x="319090" y="23813"/>
                </a:cubicBezTo>
                <a:cubicBezTo>
                  <a:pt x="310854" y="28520"/>
                  <a:pt x="310434" y="28285"/>
                  <a:pt x="302421" y="30956"/>
                </a:cubicBezTo>
                <a:cubicBezTo>
                  <a:pt x="292896" y="23019"/>
                  <a:pt x="283469" y="14962"/>
                  <a:pt x="273846" y="7144"/>
                </a:cubicBezTo>
                <a:cubicBezTo>
                  <a:pt x="270766" y="4641"/>
                  <a:pt x="264321" y="0"/>
                  <a:pt x="264321" y="0"/>
                </a:cubicBezTo>
                <a:cubicBezTo>
                  <a:pt x="244072" y="33746"/>
                  <a:pt x="265047" y="-3162"/>
                  <a:pt x="254796" y="19050"/>
                </a:cubicBezTo>
                <a:cubicBezTo>
                  <a:pt x="251077" y="27108"/>
                  <a:pt x="245697" y="34444"/>
                  <a:pt x="242890" y="42863"/>
                </a:cubicBezTo>
                <a:cubicBezTo>
                  <a:pt x="239603" y="52721"/>
                  <a:pt x="241900" y="47918"/>
                  <a:pt x="235746" y="57150"/>
                </a:cubicBezTo>
                <a:cubicBezTo>
                  <a:pt x="230983" y="56356"/>
                  <a:pt x="226083" y="56156"/>
                  <a:pt x="221458" y="54769"/>
                </a:cubicBezTo>
                <a:cubicBezTo>
                  <a:pt x="218058" y="53749"/>
                  <a:pt x="215483" y="50006"/>
                  <a:pt x="211933" y="50006"/>
                </a:cubicBezTo>
                <a:cubicBezTo>
                  <a:pt x="203838" y="50006"/>
                  <a:pt x="196058" y="53181"/>
                  <a:pt x="188121" y="54769"/>
                </a:cubicBezTo>
                <a:cubicBezTo>
                  <a:pt x="175102" y="74296"/>
                  <a:pt x="192419" y="46358"/>
                  <a:pt x="180977" y="73819"/>
                </a:cubicBezTo>
                <a:cubicBezTo>
                  <a:pt x="172853" y="93317"/>
                  <a:pt x="172438" y="84162"/>
                  <a:pt x="169071" y="97631"/>
                </a:cubicBezTo>
                <a:cubicBezTo>
                  <a:pt x="168089" y="101558"/>
                  <a:pt x="168365" y="105853"/>
                  <a:pt x="166690" y="109538"/>
                </a:cubicBezTo>
                <a:cubicBezTo>
                  <a:pt x="164322" y="114749"/>
                  <a:pt x="159945" y="118822"/>
                  <a:pt x="157165" y="123825"/>
                </a:cubicBezTo>
                <a:cubicBezTo>
                  <a:pt x="155946" y="126019"/>
                  <a:pt x="155577" y="128588"/>
                  <a:pt x="154783" y="130969"/>
                </a:cubicBezTo>
                <a:cubicBezTo>
                  <a:pt x="151608" y="128588"/>
                  <a:pt x="148064" y="126631"/>
                  <a:pt x="145258" y="123825"/>
                </a:cubicBezTo>
                <a:cubicBezTo>
                  <a:pt x="138530" y="117097"/>
                  <a:pt x="134378" y="107841"/>
                  <a:pt x="126208" y="102394"/>
                </a:cubicBezTo>
                <a:cubicBezTo>
                  <a:pt x="123357" y="100493"/>
                  <a:pt x="111671" y="96754"/>
                  <a:pt x="107158" y="95250"/>
                </a:cubicBezTo>
                <a:cubicBezTo>
                  <a:pt x="99221" y="96838"/>
                  <a:pt x="90969" y="97291"/>
                  <a:pt x="83346" y="100013"/>
                </a:cubicBezTo>
                <a:cubicBezTo>
                  <a:pt x="73602" y="103493"/>
                  <a:pt x="74529" y="107734"/>
                  <a:pt x="69058" y="114300"/>
                </a:cubicBezTo>
                <a:cubicBezTo>
                  <a:pt x="66902" y="116887"/>
                  <a:pt x="64296" y="119063"/>
                  <a:pt x="61915" y="121444"/>
                </a:cubicBezTo>
                <a:cubicBezTo>
                  <a:pt x="58740" y="118269"/>
                  <a:pt x="55769" y="114876"/>
                  <a:pt x="52390" y="111919"/>
                </a:cubicBezTo>
                <a:cubicBezTo>
                  <a:pt x="47660" y="107780"/>
                  <a:pt x="41059" y="103571"/>
                  <a:pt x="35721" y="100013"/>
                </a:cubicBezTo>
                <a:cubicBezTo>
                  <a:pt x="32546" y="101600"/>
                  <a:pt x="28389" y="101984"/>
                  <a:pt x="26196" y="104775"/>
                </a:cubicBezTo>
                <a:cubicBezTo>
                  <a:pt x="19383" y="113446"/>
                  <a:pt x="15643" y="124174"/>
                  <a:pt x="9527" y="133350"/>
                </a:cubicBezTo>
                <a:cubicBezTo>
                  <a:pt x="7940" y="135731"/>
                  <a:pt x="5927" y="137879"/>
                  <a:pt x="4765" y="140494"/>
                </a:cubicBezTo>
                <a:cubicBezTo>
                  <a:pt x="-249" y="151776"/>
                  <a:pt x="2" y="150355"/>
                  <a:pt x="2" y="157163"/>
                </a:cubicBezTo>
              </a:path>
            </a:pathLst>
          </a:cu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24" name="Rectangle 23">
            <a:extLst>
              <a:ext uri="{FF2B5EF4-FFF2-40B4-BE49-F238E27FC236}">
                <a16:creationId xmlns:a16="http://schemas.microsoft.com/office/drawing/2014/main" id="{7A1A44B2-8084-44C0-9E16-FD885F83DBE6}"/>
              </a:ext>
            </a:extLst>
          </xdr:cNvPr>
          <xdr:cNvSpPr/>
        </xdr:nvSpPr>
        <xdr:spPr>
          <a:xfrm>
            <a:off x="2619375" y="2493169"/>
            <a:ext cx="8467725" cy="183356"/>
          </a:xfrm>
          <a:prstGeom prst="rect">
            <a:avLst/>
          </a:prstGeom>
          <a:solidFill>
            <a:schemeClr val="tx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27" name="Forme libre : forme 26">
            <a:extLst>
              <a:ext uri="{FF2B5EF4-FFF2-40B4-BE49-F238E27FC236}">
                <a16:creationId xmlns:a16="http://schemas.microsoft.com/office/drawing/2014/main" id="{8AB35AFE-32A3-4FC9-A1E8-6BB7C19C1401}"/>
              </a:ext>
            </a:extLst>
          </xdr:cNvPr>
          <xdr:cNvSpPr/>
        </xdr:nvSpPr>
        <xdr:spPr>
          <a:xfrm>
            <a:off x="11287125" y="371475"/>
            <a:ext cx="742950" cy="219075"/>
          </a:xfrm>
          <a:custGeom>
            <a:avLst/>
            <a:gdLst>
              <a:gd name="connsiteX0" fmla="*/ 0 w 742950"/>
              <a:gd name="connsiteY0" fmla="*/ 219075 h 219075"/>
              <a:gd name="connsiteX1" fmla="*/ 9525 w 742950"/>
              <a:gd name="connsiteY1" fmla="*/ 171450 h 219075"/>
              <a:gd name="connsiteX2" fmla="*/ 47625 w 742950"/>
              <a:gd name="connsiteY2" fmla="*/ 123825 h 219075"/>
              <a:gd name="connsiteX3" fmla="*/ 85725 w 742950"/>
              <a:gd name="connsiteY3" fmla="*/ 47625 h 219075"/>
              <a:gd name="connsiteX4" fmla="*/ 123825 w 742950"/>
              <a:gd name="connsiteY4" fmla="*/ 66675 h 219075"/>
              <a:gd name="connsiteX5" fmla="*/ 238125 w 742950"/>
              <a:gd name="connsiteY5" fmla="*/ 152400 h 219075"/>
              <a:gd name="connsiteX6" fmla="*/ 295275 w 742950"/>
              <a:gd name="connsiteY6" fmla="*/ 171450 h 219075"/>
              <a:gd name="connsiteX7" fmla="*/ 352425 w 742950"/>
              <a:gd name="connsiteY7" fmla="*/ 152400 h 219075"/>
              <a:gd name="connsiteX8" fmla="*/ 409575 w 742950"/>
              <a:gd name="connsiteY8" fmla="*/ 114300 h 219075"/>
              <a:gd name="connsiteX9" fmla="*/ 466725 w 742950"/>
              <a:gd name="connsiteY9" fmla="*/ 85725 h 219075"/>
              <a:gd name="connsiteX10" fmla="*/ 495300 w 742950"/>
              <a:gd name="connsiteY10" fmla="*/ 123825 h 219075"/>
              <a:gd name="connsiteX11" fmla="*/ 533400 w 742950"/>
              <a:gd name="connsiteY11" fmla="*/ 171450 h 219075"/>
              <a:gd name="connsiteX12" fmla="*/ 561975 w 742950"/>
              <a:gd name="connsiteY12" fmla="*/ 161925 h 219075"/>
              <a:gd name="connsiteX13" fmla="*/ 619125 w 742950"/>
              <a:gd name="connsiteY13" fmla="*/ 85725 h 219075"/>
              <a:gd name="connsiteX14" fmla="*/ 628650 w 742950"/>
              <a:gd name="connsiteY14" fmla="*/ 38100 h 219075"/>
              <a:gd name="connsiteX15" fmla="*/ 638175 w 742950"/>
              <a:gd name="connsiteY15" fmla="*/ 9525 h 219075"/>
              <a:gd name="connsiteX16" fmla="*/ 666750 w 742950"/>
              <a:gd name="connsiteY16" fmla="*/ 0 h 219075"/>
              <a:gd name="connsiteX17" fmla="*/ 704850 w 742950"/>
              <a:gd name="connsiteY17" fmla="*/ 9525 h 219075"/>
              <a:gd name="connsiteX18" fmla="*/ 742950 w 742950"/>
              <a:gd name="connsiteY18" fmla="*/ 19050 h 21907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</a:cxnLst>
            <a:rect l="l" t="t" r="r" b="b"/>
            <a:pathLst>
              <a:path w="742950" h="219075">
                <a:moveTo>
                  <a:pt x="0" y="219075"/>
                </a:moveTo>
                <a:cubicBezTo>
                  <a:pt x="3175" y="203200"/>
                  <a:pt x="2285" y="185930"/>
                  <a:pt x="9525" y="171450"/>
                </a:cubicBezTo>
                <a:cubicBezTo>
                  <a:pt x="18617" y="153266"/>
                  <a:pt x="35967" y="140480"/>
                  <a:pt x="47625" y="123825"/>
                </a:cubicBezTo>
                <a:cubicBezTo>
                  <a:pt x="76253" y="82927"/>
                  <a:pt x="73118" y="85446"/>
                  <a:pt x="85725" y="47625"/>
                </a:cubicBezTo>
                <a:cubicBezTo>
                  <a:pt x="98425" y="53975"/>
                  <a:pt x="112193" y="58532"/>
                  <a:pt x="123825" y="66675"/>
                </a:cubicBezTo>
                <a:cubicBezTo>
                  <a:pt x="149154" y="84406"/>
                  <a:pt x="205961" y="141679"/>
                  <a:pt x="238125" y="152400"/>
                </a:cubicBezTo>
                <a:lnTo>
                  <a:pt x="295275" y="171450"/>
                </a:lnTo>
                <a:cubicBezTo>
                  <a:pt x="314325" y="165100"/>
                  <a:pt x="335717" y="163539"/>
                  <a:pt x="352425" y="152400"/>
                </a:cubicBezTo>
                <a:lnTo>
                  <a:pt x="409575" y="114300"/>
                </a:lnTo>
                <a:cubicBezTo>
                  <a:pt x="456215" y="44341"/>
                  <a:pt x="433880" y="39742"/>
                  <a:pt x="466725" y="85725"/>
                </a:cubicBezTo>
                <a:cubicBezTo>
                  <a:pt x="475952" y="98643"/>
                  <a:pt x="485775" y="111125"/>
                  <a:pt x="495300" y="123825"/>
                </a:cubicBezTo>
                <a:cubicBezTo>
                  <a:pt x="502729" y="146113"/>
                  <a:pt x="502988" y="166381"/>
                  <a:pt x="533400" y="171450"/>
                </a:cubicBezTo>
                <a:cubicBezTo>
                  <a:pt x="543304" y="173101"/>
                  <a:pt x="552450" y="165100"/>
                  <a:pt x="561975" y="161925"/>
                </a:cubicBezTo>
                <a:cubicBezTo>
                  <a:pt x="581025" y="136525"/>
                  <a:pt x="612898" y="116858"/>
                  <a:pt x="619125" y="85725"/>
                </a:cubicBezTo>
                <a:cubicBezTo>
                  <a:pt x="622300" y="69850"/>
                  <a:pt x="624723" y="53806"/>
                  <a:pt x="628650" y="38100"/>
                </a:cubicBezTo>
                <a:cubicBezTo>
                  <a:pt x="631085" y="28360"/>
                  <a:pt x="631075" y="16625"/>
                  <a:pt x="638175" y="9525"/>
                </a:cubicBezTo>
                <a:cubicBezTo>
                  <a:pt x="645275" y="2425"/>
                  <a:pt x="657225" y="3175"/>
                  <a:pt x="666750" y="0"/>
                </a:cubicBezTo>
                <a:cubicBezTo>
                  <a:pt x="679450" y="3175"/>
                  <a:pt x="692263" y="5929"/>
                  <a:pt x="704850" y="9525"/>
                </a:cubicBezTo>
                <a:cubicBezTo>
                  <a:pt x="741702" y="20054"/>
                  <a:pt x="721720" y="19050"/>
                  <a:pt x="742950" y="19050"/>
                </a:cubicBezTo>
              </a:path>
            </a:pathLst>
          </a:cu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28" name="Rectangle 27">
            <a:extLst>
              <a:ext uri="{FF2B5EF4-FFF2-40B4-BE49-F238E27FC236}">
                <a16:creationId xmlns:a16="http://schemas.microsoft.com/office/drawing/2014/main" id="{754EC3BA-809A-4C8B-86E0-99473BCC7F6A}"/>
              </a:ext>
            </a:extLst>
          </xdr:cNvPr>
          <xdr:cNvSpPr/>
        </xdr:nvSpPr>
        <xdr:spPr>
          <a:xfrm>
            <a:off x="2466976" y="2493170"/>
            <a:ext cx="114300" cy="1097756"/>
          </a:xfrm>
          <a:prstGeom prst="rect">
            <a:avLst/>
          </a:prstGeom>
          <a:solidFill>
            <a:srgbClr val="FF00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29" name="Rectangle 28">
            <a:extLst>
              <a:ext uri="{FF2B5EF4-FFF2-40B4-BE49-F238E27FC236}">
                <a16:creationId xmlns:a16="http://schemas.microsoft.com/office/drawing/2014/main" id="{44DFE117-6E8D-402B-A7C7-5114DB0D011A}"/>
              </a:ext>
            </a:extLst>
          </xdr:cNvPr>
          <xdr:cNvSpPr/>
        </xdr:nvSpPr>
        <xdr:spPr>
          <a:xfrm>
            <a:off x="11146156" y="2494598"/>
            <a:ext cx="114300" cy="2450782"/>
          </a:xfrm>
          <a:prstGeom prst="rect">
            <a:avLst/>
          </a:prstGeom>
          <a:solidFill>
            <a:srgbClr val="FF00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cxnSp macro="">
        <xdr:nvCxnSpPr>
          <xdr:cNvPr id="31" name="Connecteur droit 30">
            <a:extLst>
              <a:ext uri="{FF2B5EF4-FFF2-40B4-BE49-F238E27FC236}">
                <a16:creationId xmlns:a16="http://schemas.microsoft.com/office/drawing/2014/main" id="{3A306ABC-5BCB-4BA8-A92D-83ECA3FBCD3A}"/>
              </a:ext>
            </a:extLst>
          </xdr:cNvPr>
          <xdr:cNvCxnSpPr/>
        </xdr:nvCxnSpPr>
        <xdr:spPr>
          <a:xfrm flipH="1">
            <a:off x="1724025" y="190500"/>
            <a:ext cx="9525" cy="3648075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" name="Connecteur droit 34">
            <a:extLst>
              <a:ext uri="{FF2B5EF4-FFF2-40B4-BE49-F238E27FC236}">
                <a16:creationId xmlns:a16="http://schemas.microsoft.com/office/drawing/2014/main" id="{7616F84C-DDFA-4778-8843-88871E9E9F8F}"/>
              </a:ext>
            </a:extLst>
          </xdr:cNvPr>
          <xdr:cNvCxnSpPr/>
        </xdr:nvCxnSpPr>
        <xdr:spPr>
          <a:xfrm flipH="1">
            <a:off x="12008644" y="371475"/>
            <a:ext cx="30957" cy="4583906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7" name="Bulle narrative : rectangle à coins arrondis 36">
            <a:extLst>
              <a:ext uri="{FF2B5EF4-FFF2-40B4-BE49-F238E27FC236}">
                <a16:creationId xmlns:a16="http://schemas.microsoft.com/office/drawing/2014/main" id="{0E2F05AD-A50E-414B-822A-FB1E40BDCDCE}"/>
              </a:ext>
            </a:extLst>
          </xdr:cNvPr>
          <xdr:cNvSpPr/>
        </xdr:nvSpPr>
        <xdr:spPr>
          <a:xfrm>
            <a:off x="4486275" y="1828800"/>
            <a:ext cx="1095375" cy="342900"/>
          </a:xfrm>
          <a:prstGeom prst="wedgeRoundRectCallout">
            <a:avLst>
              <a:gd name="adj1" fmla="val -19094"/>
              <a:gd name="adj2" fmla="val 50725"/>
              <a:gd name="adj3" fmla="val 16667"/>
            </a:avLst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fr-FR" sz="1100" b="1" i="1">
                <a:ln w="12700">
                  <a:solidFill>
                    <a:schemeClr val="tx1"/>
                  </a:solidFill>
                </a:ln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Dallage béton</a:t>
            </a:r>
          </a:p>
        </xdr:txBody>
      </xdr:sp>
      <xdr:sp macro="" textlink="">
        <xdr:nvSpPr>
          <xdr:cNvPr id="38" name="Bulle narrative : rectangle à coins arrondis 37">
            <a:extLst>
              <a:ext uri="{FF2B5EF4-FFF2-40B4-BE49-F238E27FC236}">
                <a16:creationId xmlns:a16="http://schemas.microsoft.com/office/drawing/2014/main" id="{55D7FA08-F816-4EDD-B971-0036AF33CCDD}"/>
              </a:ext>
            </a:extLst>
          </xdr:cNvPr>
          <xdr:cNvSpPr/>
        </xdr:nvSpPr>
        <xdr:spPr>
          <a:xfrm>
            <a:off x="5267325" y="2828925"/>
            <a:ext cx="1447800" cy="342900"/>
          </a:xfrm>
          <a:prstGeom prst="wedgeRoundRectCallout">
            <a:avLst>
              <a:gd name="adj1" fmla="val 17371"/>
              <a:gd name="adj2" fmla="val -177053"/>
              <a:gd name="adj3" fmla="val 16667"/>
            </a:avLst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fr-FR" sz="1100" b="1" i="1">
                <a:ln w="12700"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Panneaux coffrant</a:t>
            </a:r>
          </a:p>
        </xdr:txBody>
      </xdr:sp>
      <xdr:sp macro="" textlink="">
        <xdr:nvSpPr>
          <xdr:cNvPr id="39" name="Bulle narrative : rectangle à coins arrondis 38">
            <a:extLst>
              <a:ext uri="{FF2B5EF4-FFF2-40B4-BE49-F238E27FC236}">
                <a16:creationId xmlns:a16="http://schemas.microsoft.com/office/drawing/2014/main" id="{0A9C063F-2661-411A-9320-1927152A619B}"/>
              </a:ext>
            </a:extLst>
          </xdr:cNvPr>
          <xdr:cNvSpPr/>
        </xdr:nvSpPr>
        <xdr:spPr>
          <a:xfrm>
            <a:off x="7038975" y="2857500"/>
            <a:ext cx="1095375" cy="342900"/>
          </a:xfrm>
          <a:prstGeom prst="wedgeRoundRectCallout">
            <a:avLst>
              <a:gd name="adj1" fmla="val 21776"/>
              <a:gd name="adj2" fmla="val -129831"/>
              <a:gd name="adj3" fmla="val 16667"/>
            </a:avLst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fr-FR" sz="1100" b="1" i="1">
                <a:ln w="12700"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HEB</a:t>
            </a:r>
          </a:p>
        </xdr:txBody>
      </xdr:sp>
      <xdr:cxnSp macro="">
        <xdr:nvCxnSpPr>
          <xdr:cNvPr id="41" name="Connecteur droit avec flèche 40">
            <a:extLst>
              <a:ext uri="{FF2B5EF4-FFF2-40B4-BE49-F238E27FC236}">
                <a16:creationId xmlns:a16="http://schemas.microsoft.com/office/drawing/2014/main" id="{EFE5D3F1-C14F-45C8-B93C-F53972C488DD}"/>
              </a:ext>
            </a:extLst>
          </xdr:cNvPr>
          <xdr:cNvCxnSpPr/>
        </xdr:nvCxnSpPr>
        <xdr:spPr>
          <a:xfrm>
            <a:off x="2505075" y="1333500"/>
            <a:ext cx="8772525" cy="9525"/>
          </a:xfrm>
          <a:prstGeom prst="straightConnector1">
            <a:avLst/>
          </a:prstGeom>
          <a:ln w="19050">
            <a:solidFill>
              <a:schemeClr val="tx1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5" name="Connecteur droit avec flèche 44">
            <a:extLst>
              <a:ext uri="{FF2B5EF4-FFF2-40B4-BE49-F238E27FC236}">
                <a16:creationId xmlns:a16="http://schemas.microsoft.com/office/drawing/2014/main" id="{B65ED044-82F3-40D4-8D45-7B6B9F3C9705}"/>
              </a:ext>
            </a:extLst>
          </xdr:cNvPr>
          <xdr:cNvCxnSpPr/>
        </xdr:nvCxnSpPr>
        <xdr:spPr>
          <a:xfrm flipH="1">
            <a:off x="9908381" y="1721644"/>
            <a:ext cx="2382" cy="590550"/>
          </a:xfrm>
          <a:prstGeom prst="straightConnector1">
            <a:avLst/>
          </a:prstGeom>
          <a:ln w="19050">
            <a:solidFill>
              <a:schemeClr val="tx1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0" name="ZoneTexte 49">
            <a:extLst>
              <a:ext uri="{FF2B5EF4-FFF2-40B4-BE49-F238E27FC236}">
                <a16:creationId xmlns:a16="http://schemas.microsoft.com/office/drawing/2014/main" id="{DF5B6A18-CD6F-4177-9D76-0720AC625CD6}"/>
              </a:ext>
            </a:extLst>
          </xdr:cNvPr>
          <xdr:cNvSpPr txBox="1"/>
        </xdr:nvSpPr>
        <xdr:spPr>
          <a:xfrm>
            <a:off x="9836944" y="1864518"/>
            <a:ext cx="447675" cy="278607"/>
          </a:xfrm>
          <a:prstGeom prst="rect">
            <a:avLst/>
          </a:prstGeom>
          <a:solidFill>
            <a:srgbClr val="FFC00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fr-FR" sz="1100" b="1" i="1">
                <a:latin typeface="Times New Roman" panose="02020603050405020304" pitchFamily="18" charset="0"/>
                <a:cs typeface="Times New Roman" panose="02020603050405020304" pitchFamily="18" charset="0"/>
              </a:rPr>
              <a:t>0,50</a:t>
            </a:r>
          </a:p>
        </xdr:txBody>
      </xdr:sp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676E6D16-BD81-41A5-83FC-74EE398297B9}"/>
              </a:ext>
            </a:extLst>
          </xdr:cNvPr>
          <xdr:cNvSpPr/>
        </xdr:nvSpPr>
        <xdr:spPr>
          <a:xfrm>
            <a:off x="12372975" y="200025"/>
            <a:ext cx="504825" cy="6248400"/>
          </a:xfrm>
          <a:prstGeom prst="rect">
            <a:avLst/>
          </a:prstGeom>
          <a:noFill/>
          <a:ln w="254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32" name="Rectangle 31">
            <a:extLst>
              <a:ext uri="{FF2B5EF4-FFF2-40B4-BE49-F238E27FC236}">
                <a16:creationId xmlns:a16="http://schemas.microsoft.com/office/drawing/2014/main" id="{29194394-3A8D-4345-A88E-5C04EE73E361}"/>
              </a:ext>
            </a:extLst>
          </xdr:cNvPr>
          <xdr:cNvSpPr/>
        </xdr:nvSpPr>
        <xdr:spPr>
          <a:xfrm>
            <a:off x="19535775" y="200025"/>
            <a:ext cx="504825" cy="6248400"/>
          </a:xfrm>
          <a:prstGeom prst="rect">
            <a:avLst/>
          </a:prstGeom>
          <a:noFill/>
          <a:ln w="254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43" name="Groupe 42">
            <a:extLst>
              <a:ext uri="{FF2B5EF4-FFF2-40B4-BE49-F238E27FC236}">
                <a16:creationId xmlns:a16="http://schemas.microsoft.com/office/drawing/2014/main" id="{D90067EA-034B-4602-BF58-C4C13A50FB3D}"/>
              </a:ext>
            </a:extLst>
          </xdr:cNvPr>
          <xdr:cNvGrpSpPr/>
        </xdr:nvGrpSpPr>
        <xdr:grpSpPr>
          <a:xfrm>
            <a:off x="19526249" y="1145385"/>
            <a:ext cx="292895" cy="4190996"/>
            <a:chOff x="19526249" y="1145385"/>
            <a:chExt cx="292895" cy="4305296"/>
          </a:xfrm>
        </xdr:grpSpPr>
        <xdr:cxnSp macro="">
          <xdr:nvCxnSpPr>
            <xdr:cNvPr id="8" name="Connecteur droit 7">
              <a:extLst>
                <a:ext uri="{FF2B5EF4-FFF2-40B4-BE49-F238E27FC236}">
                  <a16:creationId xmlns:a16="http://schemas.microsoft.com/office/drawing/2014/main" id="{278DD75D-BC59-495E-B9BB-BD4A3D8FDE56}"/>
                </a:ext>
              </a:extLst>
            </xdr:cNvPr>
            <xdr:cNvCxnSpPr/>
          </xdr:nvCxnSpPr>
          <xdr:spPr>
            <a:xfrm>
              <a:off x="19526249" y="1147763"/>
              <a:ext cx="278607" cy="0"/>
            </a:xfrm>
            <a:prstGeom prst="line">
              <a:avLst/>
            </a:prstGeom>
            <a:ln w="19050">
              <a:solidFill>
                <a:schemeClr val="tx1"/>
              </a:solidFill>
              <a:prstDash val="lg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4" name="Connecteur droit 33">
              <a:extLst>
                <a:ext uri="{FF2B5EF4-FFF2-40B4-BE49-F238E27FC236}">
                  <a16:creationId xmlns:a16="http://schemas.microsoft.com/office/drawing/2014/main" id="{CF0B97E4-9DA1-49CC-A904-4687BEC05CBE}"/>
                </a:ext>
              </a:extLst>
            </xdr:cNvPr>
            <xdr:cNvCxnSpPr/>
          </xdr:nvCxnSpPr>
          <xdr:spPr>
            <a:xfrm flipV="1">
              <a:off x="19814381" y="1145385"/>
              <a:ext cx="4763" cy="4305296"/>
            </a:xfrm>
            <a:prstGeom prst="line">
              <a:avLst/>
            </a:prstGeom>
            <a:ln w="19050">
              <a:solidFill>
                <a:schemeClr val="tx1"/>
              </a:solidFill>
              <a:prstDash val="lg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3" name="Connecteur droit 32">
              <a:extLst>
                <a:ext uri="{FF2B5EF4-FFF2-40B4-BE49-F238E27FC236}">
                  <a16:creationId xmlns:a16="http://schemas.microsoft.com/office/drawing/2014/main" id="{94F46E38-A392-4D75-BF55-AB3C53BB4B57}"/>
                </a:ext>
              </a:extLst>
            </xdr:cNvPr>
            <xdr:cNvCxnSpPr/>
          </xdr:nvCxnSpPr>
          <xdr:spPr>
            <a:xfrm>
              <a:off x="19528631" y="5448300"/>
              <a:ext cx="283369" cy="0"/>
            </a:xfrm>
            <a:prstGeom prst="line">
              <a:avLst/>
            </a:prstGeom>
            <a:ln w="19050">
              <a:solidFill>
                <a:schemeClr val="tx1"/>
              </a:solidFill>
              <a:prstDash val="lg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46" name="Groupe 45">
            <a:extLst>
              <a:ext uri="{FF2B5EF4-FFF2-40B4-BE49-F238E27FC236}">
                <a16:creationId xmlns:a16="http://schemas.microsoft.com/office/drawing/2014/main" id="{93C1563E-E43D-4DA9-BFB3-0CD9A71C8825}"/>
              </a:ext>
            </a:extLst>
          </xdr:cNvPr>
          <xdr:cNvGrpSpPr/>
        </xdr:nvGrpSpPr>
        <xdr:grpSpPr>
          <a:xfrm rot="10800000">
            <a:off x="12606338" y="1143000"/>
            <a:ext cx="292895" cy="4190996"/>
            <a:chOff x="19526249" y="1145385"/>
            <a:chExt cx="292895" cy="4305296"/>
          </a:xfrm>
        </xdr:grpSpPr>
        <xdr:cxnSp macro="">
          <xdr:nvCxnSpPr>
            <xdr:cNvPr id="47" name="Connecteur droit 46">
              <a:extLst>
                <a:ext uri="{FF2B5EF4-FFF2-40B4-BE49-F238E27FC236}">
                  <a16:creationId xmlns:a16="http://schemas.microsoft.com/office/drawing/2014/main" id="{4702DA8F-FB49-4265-B47A-4CC47830AD45}"/>
                </a:ext>
              </a:extLst>
            </xdr:cNvPr>
            <xdr:cNvCxnSpPr/>
          </xdr:nvCxnSpPr>
          <xdr:spPr>
            <a:xfrm>
              <a:off x="19526249" y="1147763"/>
              <a:ext cx="278607" cy="0"/>
            </a:xfrm>
            <a:prstGeom prst="line">
              <a:avLst/>
            </a:prstGeom>
            <a:ln w="19050">
              <a:solidFill>
                <a:schemeClr val="tx1"/>
              </a:solidFill>
              <a:prstDash val="lg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8" name="Connecteur droit 47">
              <a:extLst>
                <a:ext uri="{FF2B5EF4-FFF2-40B4-BE49-F238E27FC236}">
                  <a16:creationId xmlns:a16="http://schemas.microsoft.com/office/drawing/2014/main" id="{C7B7CD79-61AF-47F0-93FA-122833F5B1CA}"/>
                </a:ext>
              </a:extLst>
            </xdr:cNvPr>
            <xdr:cNvCxnSpPr/>
          </xdr:nvCxnSpPr>
          <xdr:spPr>
            <a:xfrm flipV="1">
              <a:off x="19814381" y="1145385"/>
              <a:ext cx="4763" cy="4305296"/>
            </a:xfrm>
            <a:prstGeom prst="line">
              <a:avLst/>
            </a:prstGeom>
            <a:ln w="19050">
              <a:solidFill>
                <a:schemeClr val="tx1"/>
              </a:solidFill>
              <a:prstDash val="lg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9" name="Connecteur droit 48">
              <a:extLst>
                <a:ext uri="{FF2B5EF4-FFF2-40B4-BE49-F238E27FC236}">
                  <a16:creationId xmlns:a16="http://schemas.microsoft.com/office/drawing/2014/main" id="{64B534E4-9749-4295-8504-8A6375525240}"/>
                </a:ext>
              </a:extLst>
            </xdr:cNvPr>
            <xdr:cNvCxnSpPr/>
          </xdr:nvCxnSpPr>
          <xdr:spPr>
            <a:xfrm>
              <a:off x="19528631" y="5448300"/>
              <a:ext cx="283369" cy="0"/>
            </a:xfrm>
            <a:prstGeom prst="line">
              <a:avLst/>
            </a:prstGeom>
            <a:ln w="19050">
              <a:solidFill>
                <a:schemeClr val="tx1"/>
              </a:solidFill>
              <a:prstDash val="lg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51" name="Connecteur droit 50">
            <a:extLst>
              <a:ext uri="{FF2B5EF4-FFF2-40B4-BE49-F238E27FC236}">
                <a16:creationId xmlns:a16="http://schemas.microsoft.com/office/drawing/2014/main" id="{07F454ED-9C2B-4A8A-B629-B9EF88B0CAAD}"/>
              </a:ext>
            </a:extLst>
          </xdr:cNvPr>
          <xdr:cNvCxnSpPr/>
        </xdr:nvCxnSpPr>
        <xdr:spPr>
          <a:xfrm>
            <a:off x="12863513" y="1145381"/>
            <a:ext cx="6672262" cy="2382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6" name="Connecteur droit 55">
            <a:extLst>
              <a:ext uri="{FF2B5EF4-FFF2-40B4-BE49-F238E27FC236}">
                <a16:creationId xmlns:a16="http://schemas.microsoft.com/office/drawing/2014/main" id="{0855488F-CBB5-433A-8797-88C85556D7CF}"/>
              </a:ext>
            </a:extLst>
          </xdr:cNvPr>
          <xdr:cNvCxnSpPr/>
        </xdr:nvCxnSpPr>
        <xdr:spPr>
          <a:xfrm>
            <a:off x="12896850" y="5334000"/>
            <a:ext cx="6672262" cy="2382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7" name="Rectangle 56">
            <a:extLst>
              <a:ext uri="{FF2B5EF4-FFF2-40B4-BE49-F238E27FC236}">
                <a16:creationId xmlns:a16="http://schemas.microsoft.com/office/drawing/2014/main" id="{F36EA5B3-E55A-4B5D-8AA2-64F42E971346}"/>
              </a:ext>
            </a:extLst>
          </xdr:cNvPr>
          <xdr:cNvSpPr/>
        </xdr:nvSpPr>
        <xdr:spPr>
          <a:xfrm>
            <a:off x="12896850" y="1152525"/>
            <a:ext cx="314325" cy="323850"/>
          </a:xfrm>
          <a:prstGeom prst="rect">
            <a:avLst/>
          </a:prstGeom>
          <a:noFill/>
          <a:ln w="19050">
            <a:solidFill>
              <a:srgbClr val="FF0000"/>
            </a:solidFill>
            <a:prstDash val="lg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59" name="Rectangle 58">
            <a:extLst>
              <a:ext uri="{FF2B5EF4-FFF2-40B4-BE49-F238E27FC236}">
                <a16:creationId xmlns:a16="http://schemas.microsoft.com/office/drawing/2014/main" id="{D392D4CE-03A4-4BEE-9156-53E70962D659}"/>
              </a:ext>
            </a:extLst>
          </xdr:cNvPr>
          <xdr:cNvSpPr/>
        </xdr:nvSpPr>
        <xdr:spPr>
          <a:xfrm>
            <a:off x="12887325" y="3095625"/>
            <a:ext cx="314325" cy="323850"/>
          </a:xfrm>
          <a:prstGeom prst="rect">
            <a:avLst/>
          </a:prstGeom>
          <a:noFill/>
          <a:ln w="19050">
            <a:solidFill>
              <a:srgbClr val="FF0000"/>
            </a:solidFill>
            <a:prstDash val="lg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60" name="Rectangle 59">
            <a:extLst>
              <a:ext uri="{FF2B5EF4-FFF2-40B4-BE49-F238E27FC236}">
                <a16:creationId xmlns:a16="http://schemas.microsoft.com/office/drawing/2014/main" id="{E0639C4B-CC96-4D36-B31E-F55C5E39CD79}"/>
              </a:ext>
            </a:extLst>
          </xdr:cNvPr>
          <xdr:cNvSpPr/>
        </xdr:nvSpPr>
        <xdr:spPr>
          <a:xfrm>
            <a:off x="12887325" y="5019675"/>
            <a:ext cx="314325" cy="314325"/>
          </a:xfrm>
          <a:prstGeom prst="rect">
            <a:avLst/>
          </a:prstGeom>
          <a:noFill/>
          <a:ln w="19050">
            <a:solidFill>
              <a:srgbClr val="FF0000"/>
            </a:solidFill>
            <a:prstDash val="lg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61" name="Rectangle 60">
            <a:extLst>
              <a:ext uri="{FF2B5EF4-FFF2-40B4-BE49-F238E27FC236}">
                <a16:creationId xmlns:a16="http://schemas.microsoft.com/office/drawing/2014/main" id="{D738F6B9-BAD9-4B70-B42C-0EEBA9F86433}"/>
              </a:ext>
            </a:extLst>
          </xdr:cNvPr>
          <xdr:cNvSpPr/>
        </xdr:nvSpPr>
        <xdr:spPr>
          <a:xfrm>
            <a:off x="19183350" y="1171575"/>
            <a:ext cx="314325" cy="323850"/>
          </a:xfrm>
          <a:prstGeom prst="rect">
            <a:avLst/>
          </a:prstGeom>
          <a:noFill/>
          <a:ln w="19050">
            <a:solidFill>
              <a:srgbClr val="FF0000"/>
            </a:solidFill>
            <a:prstDash val="lg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62" name="Rectangle 61">
            <a:extLst>
              <a:ext uri="{FF2B5EF4-FFF2-40B4-BE49-F238E27FC236}">
                <a16:creationId xmlns:a16="http://schemas.microsoft.com/office/drawing/2014/main" id="{D47E4AE3-2C72-47B4-A490-76641585B715}"/>
              </a:ext>
            </a:extLst>
          </xdr:cNvPr>
          <xdr:cNvSpPr/>
        </xdr:nvSpPr>
        <xdr:spPr>
          <a:xfrm>
            <a:off x="19202400" y="3076575"/>
            <a:ext cx="314325" cy="323850"/>
          </a:xfrm>
          <a:prstGeom prst="rect">
            <a:avLst/>
          </a:prstGeom>
          <a:noFill/>
          <a:ln w="19050">
            <a:solidFill>
              <a:srgbClr val="FF0000"/>
            </a:solidFill>
            <a:prstDash val="lg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64" name="Rectangle 63">
            <a:extLst>
              <a:ext uri="{FF2B5EF4-FFF2-40B4-BE49-F238E27FC236}">
                <a16:creationId xmlns:a16="http://schemas.microsoft.com/office/drawing/2014/main" id="{5A8304EA-BE69-4ED5-8A9E-24668FD4E703}"/>
              </a:ext>
            </a:extLst>
          </xdr:cNvPr>
          <xdr:cNvSpPr/>
        </xdr:nvSpPr>
        <xdr:spPr>
          <a:xfrm>
            <a:off x="19202400" y="5029200"/>
            <a:ext cx="314325" cy="304800"/>
          </a:xfrm>
          <a:prstGeom prst="rect">
            <a:avLst/>
          </a:prstGeom>
          <a:noFill/>
          <a:ln w="19050">
            <a:solidFill>
              <a:srgbClr val="FF0000"/>
            </a:solidFill>
            <a:prstDash val="lg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106" name="Groupe 105">
            <a:extLst>
              <a:ext uri="{FF2B5EF4-FFF2-40B4-BE49-F238E27FC236}">
                <a16:creationId xmlns:a16="http://schemas.microsoft.com/office/drawing/2014/main" id="{B60FC5DC-9AB7-422D-B2A4-2DCCB471593E}"/>
              </a:ext>
            </a:extLst>
          </xdr:cNvPr>
          <xdr:cNvGrpSpPr/>
        </xdr:nvGrpSpPr>
        <xdr:grpSpPr>
          <a:xfrm>
            <a:off x="2664618" y="2678907"/>
            <a:ext cx="190501" cy="942974"/>
            <a:chOff x="2664618" y="2678907"/>
            <a:chExt cx="190501" cy="942974"/>
          </a:xfrm>
        </xdr:grpSpPr>
        <xdr:grpSp>
          <xdr:nvGrpSpPr>
            <xdr:cNvPr id="105" name="Groupe 104">
              <a:extLst>
                <a:ext uri="{FF2B5EF4-FFF2-40B4-BE49-F238E27FC236}">
                  <a16:creationId xmlns:a16="http://schemas.microsoft.com/office/drawing/2014/main" id="{D8247B12-7B86-4912-B67B-9AEFA2EAE681}"/>
                </a:ext>
              </a:extLst>
            </xdr:cNvPr>
            <xdr:cNvGrpSpPr/>
          </xdr:nvGrpSpPr>
          <xdr:grpSpPr>
            <a:xfrm>
              <a:off x="2664619" y="2678907"/>
              <a:ext cx="185738" cy="942974"/>
              <a:chOff x="2664619" y="2678907"/>
              <a:chExt cx="185738" cy="942974"/>
            </a:xfrm>
          </xdr:grpSpPr>
          <xdr:cxnSp macro="">
            <xdr:nvCxnSpPr>
              <xdr:cNvPr id="67" name="Connecteur droit 66">
                <a:extLst>
                  <a:ext uri="{FF2B5EF4-FFF2-40B4-BE49-F238E27FC236}">
                    <a16:creationId xmlns:a16="http://schemas.microsoft.com/office/drawing/2014/main" id="{8C834A81-F239-4989-8103-E704B2917D0D}"/>
                  </a:ext>
                </a:extLst>
              </xdr:cNvPr>
              <xdr:cNvCxnSpPr/>
            </xdr:nvCxnSpPr>
            <xdr:spPr>
              <a:xfrm>
                <a:off x="2667001" y="2678907"/>
                <a:ext cx="180974" cy="183356"/>
              </a:xfrm>
              <a:prstGeom prst="line">
                <a:avLst/>
              </a:prstGeom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6" name="Connecteur droit 75">
                <a:extLst>
                  <a:ext uri="{FF2B5EF4-FFF2-40B4-BE49-F238E27FC236}">
                    <a16:creationId xmlns:a16="http://schemas.microsoft.com/office/drawing/2014/main" id="{600FDC77-CDBB-4FDA-8CFC-CC14FB383E64}"/>
                  </a:ext>
                </a:extLst>
              </xdr:cNvPr>
              <xdr:cNvCxnSpPr/>
            </xdr:nvCxnSpPr>
            <xdr:spPr>
              <a:xfrm flipH="1">
                <a:off x="2674144" y="2867025"/>
                <a:ext cx="171450" cy="180976"/>
              </a:xfrm>
              <a:prstGeom prst="line">
                <a:avLst/>
              </a:prstGeom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2" name="Connecteur droit 81">
                <a:extLst>
                  <a:ext uri="{FF2B5EF4-FFF2-40B4-BE49-F238E27FC236}">
                    <a16:creationId xmlns:a16="http://schemas.microsoft.com/office/drawing/2014/main" id="{B91BDF17-D3EB-4401-ACA6-F0EAE84CA7A7}"/>
                  </a:ext>
                </a:extLst>
              </xdr:cNvPr>
              <xdr:cNvCxnSpPr/>
            </xdr:nvCxnSpPr>
            <xdr:spPr>
              <a:xfrm flipH="1" flipV="1">
                <a:off x="2669381" y="3048000"/>
                <a:ext cx="178594" cy="190500"/>
              </a:xfrm>
              <a:prstGeom prst="line">
                <a:avLst/>
              </a:prstGeom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00" name="Connecteur droit 99">
                <a:extLst>
                  <a:ext uri="{FF2B5EF4-FFF2-40B4-BE49-F238E27FC236}">
                    <a16:creationId xmlns:a16="http://schemas.microsoft.com/office/drawing/2014/main" id="{A5FE889E-E2AB-4292-A9DF-175B348B4F93}"/>
                  </a:ext>
                </a:extLst>
              </xdr:cNvPr>
              <xdr:cNvCxnSpPr/>
            </xdr:nvCxnSpPr>
            <xdr:spPr>
              <a:xfrm flipH="1" flipV="1">
                <a:off x="2671763" y="3431381"/>
                <a:ext cx="178594" cy="190500"/>
              </a:xfrm>
              <a:prstGeom prst="line">
                <a:avLst/>
              </a:prstGeom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01" name="Connecteur droit 100">
                <a:extLst>
                  <a:ext uri="{FF2B5EF4-FFF2-40B4-BE49-F238E27FC236}">
                    <a16:creationId xmlns:a16="http://schemas.microsoft.com/office/drawing/2014/main" id="{45699C1D-0480-40E2-A5D2-C7B83C87DD7D}"/>
                  </a:ext>
                </a:extLst>
              </xdr:cNvPr>
              <xdr:cNvCxnSpPr/>
            </xdr:nvCxnSpPr>
            <xdr:spPr>
              <a:xfrm flipV="1">
                <a:off x="2664619" y="3238500"/>
                <a:ext cx="183356" cy="195264"/>
              </a:xfrm>
              <a:prstGeom prst="line">
                <a:avLst/>
              </a:prstGeom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04" name="Rectangle 103">
              <a:extLst>
                <a:ext uri="{FF2B5EF4-FFF2-40B4-BE49-F238E27FC236}">
                  <a16:creationId xmlns:a16="http://schemas.microsoft.com/office/drawing/2014/main" id="{D15F987A-A8E2-43A5-AF8C-CA587BDBDB55}"/>
                </a:ext>
              </a:extLst>
            </xdr:cNvPr>
            <xdr:cNvSpPr/>
          </xdr:nvSpPr>
          <xdr:spPr>
            <a:xfrm>
              <a:off x="2664618" y="2683670"/>
              <a:ext cx="190501" cy="935830"/>
            </a:xfrm>
            <a:prstGeom prst="rect">
              <a:avLst/>
            </a:prstGeom>
            <a:noFill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</xdr:grpSp>
      <xdr:grpSp>
        <xdr:nvGrpSpPr>
          <xdr:cNvPr id="107" name="Groupe 106">
            <a:extLst>
              <a:ext uri="{FF2B5EF4-FFF2-40B4-BE49-F238E27FC236}">
                <a16:creationId xmlns:a16="http://schemas.microsoft.com/office/drawing/2014/main" id="{BBCFF166-798F-47A8-B36D-CE514E1F7F32}"/>
              </a:ext>
            </a:extLst>
          </xdr:cNvPr>
          <xdr:cNvGrpSpPr/>
        </xdr:nvGrpSpPr>
        <xdr:grpSpPr>
          <a:xfrm>
            <a:off x="10844212" y="2683669"/>
            <a:ext cx="190501" cy="942974"/>
            <a:chOff x="2664618" y="2678907"/>
            <a:chExt cx="190501" cy="942974"/>
          </a:xfrm>
        </xdr:grpSpPr>
        <xdr:grpSp>
          <xdr:nvGrpSpPr>
            <xdr:cNvPr id="108" name="Groupe 107">
              <a:extLst>
                <a:ext uri="{FF2B5EF4-FFF2-40B4-BE49-F238E27FC236}">
                  <a16:creationId xmlns:a16="http://schemas.microsoft.com/office/drawing/2014/main" id="{BD7FF3E9-974C-4EBC-B069-5FCF56F94018}"/>
                </a:ext>
              </a:extLst>
            </xdr:cNvPr>
            <xdr:cNvGrpSpPr/>
          </xdr:nvGrpSpPr>
          <xdr:grpSpPr>
            <a:xfrm>
              <a:off x="2664619" y="2678907"/>
              <a:ext cx="185738" cy="942974"/>
              <a:chOff x="2664619" y="2678907"/>
              <a:chExt cx="185738" cy="942974"/>
            </a:xfrm>
          </xdr:grpSpPr>
          <xdr:cxnSp macro="">
            <xdr:nvCxnSpPr>
              <xdr:cNvPr id="110" name="Connecteur droit 109">
                <a:extLst>
                  <a:ext uri="{FF2B5EF4-FFF2-40B4-BE49-F238E27FC236}">
                    <a16:creationId xmlns:a16="http://schemas.microsoft.com/office/drawing/2014/main" id="{BE694891-179A-4A06-A9E6-10FBA8051665}"/>
                  </a:ext>
                </a:extLst>
              </xdr:cNvPr>
              <xdr:cNvCxnSpPr/>
            </xdr:nvCxnSpPr>
            <xdr:spPr>
              <a:xfrm>
                <a:off x="2667001" y="2678907"/>
                <a:ext cx="180974" cy="183356"/>
              </a:xfrm>
              <a:prstGeom prst="line">
                <a:avLst/>
              </a:prstGeom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1" name="Connecteur droit 110">
                <a:extLst>
                  <a:ext uri="{FF2B5EF4-FFF2-40B4-BE49-F238E27FC236}">
                    <a16:creationId xmlns:a16="http://schemas.microsoft.com/office/drawing/2014/main" id="{9C9C4D92-8281-4F60-B443-1314B6A7D5AF}"/>
                  </a:ext>
                </a:extLst>
              </xdr:cNvPr>
              <xdr:cNvCxnSpPr/>
            </xdr:nvCxnSpPr>
            <xdr:spPr>
              <a:xfrm flipH="1">
                <a:off x="2674144" y="2867025"/>
                <a:ext cx="171450" cy="180976"/>
              </a:xfrm>
              <a:prstGeom prst="line">
                <a:avLst/>
              </a:prstGeom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2" name="Connecteur droit 111">
                <a:extLst>
                  <a:ext uri="{FF2B5EF4-FFF2-40B4-BE49-F238E27FC236}">
                    <a16:creationId xmlns:a16="http://schemas.microsoft.com/office/drawing/2014/main" id="{DAD937B1-06A7-4905-93B8-10501D19434D}"/>
                  </a:ext>
                </a:extLst>
              </xdr:cNvPr>
              <xdr:cNvCxnSpPr/>
            </xdr:nvCxnSpPr>
            <xdr:spPr>
              <a:xfrm flipH="1" flipV="1">
                <a:off x="2669381" y="3048000"/>
                <a:ext cx="178594" cy="190500"/>
              </a:xfrm>
              <a:prstGeom prst="line">
                <a:avLst/>
              </a:prstGeom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3" name="Connecteur droit 112">
                <a:extLst>
                  <a:ext uri="{FF2B5EF4-FFF2-40B4-BE49-F238E27FC236}">
                    <a16:creationId xmlns:a16="http://schemas.microsoft.com/office/drawing/2014/main" id="{3D744F64-33CF-4EF8-9ABC-F489F210B7C7}"/>
                  </a:ext>
                </a:extLst>
              </xdr:cNvPr>
              <xdr:cNvCxnSpPr/>
            </xdr:nvCxnSpPr>
            <xdr:spPr>
              <a:xfrm flipH="1" flipV="1">
                <a:off x="2671763" y="3431381"/>
                <a:ext cx="178594" cy="190500"/>
              </a:xfrm>
              <a:prstGeom prst="line">
                <a:avLst/>
              </a:prstGeom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4" name="Connecteur droit 113">
                <a:extLst>
                  <a:ext uri="{FF2B5EF4-FFF2-40B4-BE49-F238E27FC236}">
                    <a16:creationId xmlns:a16="http://schemas.microsoft.com/office/drawing/2014/main" id="{A25707E8-F73B-47AF-A252-2D6C6106BF9B}"/>
                  </a:ext>
                </a:extLst>
              </xdr:cNvPr>
              <xdr:cNvCxnSpPr/>
            </xdr:nvCxnSpPr>
            <xdr:spPr>
              <a:xfrm flipV="1">
                <a:off x="2664619" y="3238500"/>
                <a:ext cx="183356" cy="195264"/>
              </a:xfrm>
              <a:prstGeom prst="line">
                <a:avLst/>
              </a:prstGeom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09" name="Rectangle 108">
              <a:extLst>
                <a:ext uri="{FF2B5EF4-FFF2-40B4-BE49-F238E27FC236}">
                  <a16:creationId xmlns:a16="http://schemas.microsoft.com/office/drawing/2014/main" id="{8BAB0D57-23BC-4689-BD8A-13C22B6640AB}"/>
                </a:ext>
              </a:extLst>
            </xdr:cNvPr>
            <xdr:cNvSpPr/>
          </xdr:nvSpPr>
          <xdr:spPr>
            <a:xfrm>
              <a:off x="2664618" y="2683670"/>
              <a:ext cx="190501" cy="935830"/>
            </a:xfrm>
            <a:prstGeom prst="rect">
              <a:avLst/>
            </a:prstGeom>
            <a:noFill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</xdr:grpSp>
      <xdr:sp macro="" textlink="">
        <xdr:nvSpPr>
          <xdr:cNvPr id="115" name="Bulle narrative : rectangle à coins arrondis 114">
            <a:extLst>
              <a:ext uri="{FF2B5EF4-FFF2-40B4-BE49-F238E27FC236}">
                <a16:creationId xmlns:a16="http://schemas.microsoft.com/office/drawing/2014/main" id="{61AF7AB7-09E0-4272-8C5F-44A080AC9E89}"/>
              </a:ext>
            </a:extLst>
          </xdr:cNvPr>
          <xdr:cNvSpPr/>
        </xdr:nvSpPr>
        <xdr:spPr>
          <a:xfrm>
            <a:off x="3181350" y="2819399"/>
            <a:ext cx="1752600" cy="1104901"/>
          </a:xfrm>
          <a:prstGeom prst="wedgeRoundRectCallout">
            <a:avLst>
              <a:gd name="adj1" fmla="val -67029"/>
              <a:gd name="adj2" fmla="val -5908"/>
              <a:gd name="adj3" fmla="val 16667"/>
            </a:avLst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fr-FR" sz="1100" b="1" i="1">
                <a:ln>
                  <a:solidFill>
                    <a:schemeClr val="tx1"/>
                  </a:solidFill>
                </a:ln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Etai Hunnebeck HP 21</a:t>
            </a:r>
          </a:p>
          <a:p>
            <a:pPr algn="l"/>
            <a:r>
              <a:rPr lang="fr-FR" sz="1100" b="1" i="1">
                <a:ln>
                  <a:solidFill>
                    <a:schemeClr val="tx1"/>
                  </a:solidFill>
                </a:ln>
                <a:solidFill>
                  <a:schemeClr val="tx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Sa charge admissible dépend de la hauteur utilisée mais sa charge maximum est de 211 kN, soit 21,52 tonnes </a:t>
            </a:r>
            <a:endParaRPr lang="fr-FR" sz="1100" b="1" i="1">
              <a:ln>
                <a:solidFill>
                  <a:schemeClr val="tx1"/>
                </a:solidFill>
              </a:ln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16" name="Bulle narrative : rectangle à coins arrondis 115">
            <a:extLst>
              <a:ext uri="{FF2B5EF4-FFF2-40B4-BE49-F238E27FC236}">
                <a16:creationId xmlns:a16="http://schemas.microsoft.com/office/drawing/2014/main" id="{F28E8F28-E4EE-4D57-A9C7-D0C78BFFB4F1}"/>
              </a:ext>
            </a:extLst>
          </xdr:cNvPr>
          <xdr:cNvSpPr/>
        </xdr:nvSpPr>
        <xdr:spPr>
          <a:xfrm>
            <a:off x="8915400" y="2933700"/>
            <a:ext cx="1752600" cy="342900"/>
          </a:xfrm>
          <a:prstGeom prst="wedgeRoundRectCallout">
            <a:avLst>
              <a:gd name="adj1" fmla="val 57971"/>
              <a:gd name="adj2" fmla="val -28130"/>
              <a:gd name="adj3" fmla="val 16667"/>
            </a:avLst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fr-FR" sz="1100">
                <a:ln>
                  <a:solidFill>
                    <a:schemeClr val="tx1"/>
                  </a:solidFill>
                </a:ln>
                <a:solidFill>
                  <a:schemeClr val="tx1"/>
                </a:solidFill>
              </a:rPr>
              <a:t>Etai Hunnebeck HP 21</a:t>
            </a:r>
          </a:p>
        </xdr:txBody>
      </xdr:sp>
      <xdr:cxnSp macro="">
        <xdr:nvCxnSpPr>
          <xdr:cNvPr id="118" name="Connecteur droit avec flèche 117">
            <a:extLst>
              <a:ext uri="{FF2B5EF4-FFF2-40B4-BE49-F238E27FC236}">
                <a16:creationId xmlns:a16="http://schemas.microsoft.com/office/drawing/2014/main" id="{0918DC7C-0003-4748-90F3-A1A2FD7C9F08}"/>
              </a:ext>
            </a:extLst>
          </xdr:cNvPr>
          <xdr:cNvCxnSpPr/>
        </xdr:nvCxnSpPr>
        <xdr:spPr>
          <a:xfrm>
            <a:off x="14478000" y="1154906"/>
            <a:ext cx="2381" cy="4181475"/>
          </a:xfrm>
          <a:prstGeom prst="straightConnector1">
            <a:avLst/>
          </a:prstGeom>
          <a:ln w="15875">
            <a:solidFill>
              <a:schemeClr val="tx1"/>
            </a:solidFill>
            <a:headEnd type="stealth" w="lg" len="lg"/>
            <a:tailEnd type="stealth" w="lg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2" name="Connecteur droit 121">
            <a:extLst>
              <a:ext uri="{FF2B5EF4-FFF2-40B4-BE49-F238E27FC236}">
                <a16:creationId xmlns:a16="http://schemas.microsoft.com/office/drawing/2014/main" id="{381DBC0B-08C3-4F4E-948B-77DBE1E8C598}"/>
              </a:ext>
            </a:extLst>
          </xdr:cNvPr>
          <xdr:cNvCxnSpPr/>
        </xdr:nvCxnSpPr>
        <xdr:spPr>
          <a:xfrm>
            <a:off x="12877800" y="1314450"/>
            <a:ext cx="771525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9" name="Connecteur droit 128">
            <a:extLst>
              <a:ext uri="{FF2B5EF4-FFF2-40B4-BE49-F238E27FC236}">
                <a16:creationId xmlns:a16="http://schemas.microsoft.com/office/drawing/2014/main" id="{5B4D64F3-CA7B-4E1C-849A-11470AF505A1}"/>
              </a:ext>
            </a:extLst>
          </xdr:cNvPr>
          <xdr:cNvCxnSpPr/>
        </xdr:nvCxnSpPr>
        <xdr:spPr>
          <a:xfrm flipV="1">
            <a:off x="13296900" y="1266825"/>
            <a:ext cx="190500" cy="9525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3" name="Connecteur droit 132">
            <a:extLst>
              <a:ext uri="{FF2B5EF4-FFF2-40B4-BE49-F238E27FC236}">
                <a16:creationId xmlns:a16="http://schemas.microsoft.com/office/drawing/2014/main" id="{476157FE-4D97-4DBF-9573-FA258983A823}"/>
              </a:ext>
            </a:extLst>
          </xdr:cNvPr>
          <xdr:cNvCxnSpPr/>
        </xdr:nvCxnSpPr>
        <xdr:spPr>
          <a:xfrm flipV="1">
            <a:off x="13192125" y="3238500"/>
            <a:ext cx="514350" cy="9526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6" name="Connecteur droit 135">
            <a:extLst>
              <a:ext uri="{FF2B5EF4-FFF2-40B4-BE49-F238E27FC236}">
                <a16:creationId xmlns:a16="http://schemas.microsoft.com/office/drawing/2014/main" id="{2B0E1F5F-4E5C-4BF0-A540-E269D5BA9862}"/>
              </a:ext>
            </a:extLst>
          </xdr:cNvPr>
          <xdr:cNvCxnSpPr/>
        </xdr:nvCxnSpPr>
        <xdr:spPr>
          <a:xfrm flipV="1">
            <a:off x="13192125" y="5191125"/>
            <a:ext cx="523875" cy="1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9" name="Connecteur droit avec flèche 138">
            <a:extLst>
              <a:ext uri="{FF2B5EF4-FFF2-40B4-BE49-F238E27FC236}">
                <a16:creationId xmlns:a16="http://schemas.microsoft.com/office/drawing/2014/main" id="{2804E479-FCA2-4DD3-BFC0-1CF6B82F982E}"/>
              </a:ext>
            </a:extLst>
          </xdr:cNvPr>
          <xdr:cNvCxnSpPr/>
        </xdr:nvCxnSpPr>
        <xdr:spPr>
          <a:xfrm>
            <a:off x="13392150" y="1314450"/>
            <a:ext cx="0" cy="1933575"/>
          </a:xfrm>
          <a:prstGeom prst="straightConnector1">
            <a:avLst/>
          </a:prstGeom>
          <a:ln w="15875">
            <a:solidFill>
              <a:schemeClr val="tx1"/>
            </a:solidFill>
            <a:headEnd type="stealth" w="lg" len="lg"/>
            <a:tailEnd type="stealth" w="lg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2" name="Connecteur droit avec flèche 141">
            <a:extLst>
              <a:ext uri="{FF2B5EF4-FFF2-40B4-BE49-F238E27FC236}">
                <a16:creationId xmlns:a16="http://schemas.microsoft.com/office/drawing/2014/main" id="{E374673D-3A29-4CC9-9FF6-F3742EFD95EC}"/>
              </a:ext>
            </a:extLst>
          </xdr:cNvPr>
          <xdr:cNvCxnSpPr/>
        </xdr:nvCxnSpPr>
        <xdr:spPr>
          <a:xfrm>
            <a:off x="13392150" y="3238500"/>
            <a:ext cx="0" cy="1952625"/>
          </a:xfrm>
          <a:prstGeom prst="straightConnector1">
            <a:avLst/>
          </a:prstGeom>
          <a:ln w="15875">
            <a:solidFill>
              <a:schemeClr val="tx1"/>
            </a:solidFill>
            <a:headEnd type="stealth" w="lg" len="lg"/>
            <a:tailEnd type="stealth" w="lg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4" name="ZoneTexte 143">
            <a:extLst>
              <a:ext uri="{FF2B5EF4-FFF2-40B4-BE49-F238E27FC236}">
                <a16:creationId xmlns:a16="http://schemas.microsoft.com/office/drawing/2014/main" id="{2332337A-5D0F-47FD-8078-507996235F09}"/>
              </a:ext>
            </a:extLst>
          </xdr:cNvPr>
          <xdr:cNvSpPr txBox="1"/>
        </xdr:nvSpPr>
        <xdr:spPr>
          <a:xfrm rot="16200000">
            <a:off x="13233142" y="4127241"/>
            <a:ext cx="51804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fr-FR" sz="1100" b="1" i="1">
                <a:latin typeface="Times New Roman" panose="02020603050405020304" pitchFamily="18" charset="0"/>
                <a:cs typeface="Times New Roman" panose="02020603050405020304" pitchFamily="18" charset="0"/>
              </a:rPr>
              <a:t>3,81</a:t>
            </a:r>
            <a:r>
              <a:rPr lang="fr-FR" sz="1100" b="1" i="1" baseline="30000">
                <a:latin typeface="Times New Roman" panose="02020603050405020304" pitchFamily="18" charset="0"/>
                <a:cs typeface="Times New Roman" panose="02020603050405020304" pitchFamily="18" charset="0"/>
              </a:rPr>
              <a:t>5</a:t>
            </a:r>
          </a:p>
        </xdr:txBody>
      </xdr:sp>
      <xdr:sp macro="" textlink="">
        <xdr:nvSpPr>
          <xdr:cNvPr id="147" name="ZoneTexte 146">
            <a:extLst>
              <a:ext uri="{FF2B5EF4-FFF2-40B4-BE49-F238E27FC236}">
                <a16:creationId xmlns:a16="http://schemas.microsoft.com/office/drawing/2014/main" id="{A3AB54EE-A432-4FD3-856F-93551CB59B95}"/>
              </a:ext>
            </a:extLst>
          </xdr:cNvPr>
          <xdr:cNvSpPr txBox="1"/>
        </xdr:nvSpPr>
        <xdr:spPr>
          <a:xfrm rot="16200000">
            <a:off x="13261717" y="2355591"/>
            <a:ext cx="51804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fr-FR" sz="1100" b="1" i="1">
                <a:latin typeface="Times New Roman" panose="02020603050405020304" pitchFamily="18" charset="0"/>
                <a:cs typeface="Times New Roman" panose="02020603050405020304" pitchFamily="18" charset="0"/>
              </a:rPr>
              <a:t>3,81</a:t>
            </a:r>
            <a:r>
              <a:rPr lang="fr-FR" sz="1100" b="1" i="1" baseline="30000">
                <a:latin typeface="Times New Roman" panose="02020603050405020304" pitchFamily="18" charset="0"/>
                <a:cs typeface="Times New Roman" panose="02020603050405020304" pitchFamily="18" charset="0"/>
              </a:rPr>
              <a:t>5</a:t>
            </a:r>
          </a:p>
        </xdr:txBody>
      </xdr:sp>
      <xdr:cxnSp macro="">
        <xdr:nvCxnSpPr>
          <xdr:cNvPr id="148" name="Connecteur droit avec flèche 147">
            <a:extLst>
              <a:ext uri="{FF2B5EF4-FFF2-40B4-BE49-F238E27FC236}">
                <a16:creationId xmlns:a16="http://schemas.microsoft.com/office/drawing/2014/main" id="{D825D535-6DD3-4345-B8F2-83F5762E2EAA}"/>
              </a:ext>
            </a:extLst>
          </xdr:cNvPr>
          <xdr:cNvCxnSpPr/>
        </xdr:nvCxnSpPr>
        <xdr:spPr>
          <a:xfrm flipH="1">
            <a:off x="12849225" y="6105525"/>
            <a:ext cx="6657975" cy="0"/>
          </a:xfrm>
          <a:prstGeom prst="straightConnector1">
            <a:avLst/>
          </a:prstGeom>
          <a:ln w="15875">
            <a:solidFill>
              <a:schemeClr val="tx1"/>
            </a:solidFill>
            <a:headEnd type="stealth" w="lg" len="lg"/>
            <a:tailEnd type="stealth" w="lg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2" name="ZoneTexte 151">
            <a:extLst>
              <a:ext uri="{FF2B5EF4-FFF2-40B4-BE49-F238E27FC236}">
                <a16:creationId xmlns:a16="http://schemas.microsoft.com/office/drawing/2014/main" id="{5A01A462-61EC-4F8C-9570-A67A96B2FBCD}"/>
              </a:ext>
            </a:extLst>
          </xdr:cNvPr>
          <xdr:cNvSpPr txBox="1"/>
        </xdr:nvSpPr>
        <xdr:spPr>
          <a:xfrm>
            <a:off x="15481042" y="6146541"/>
            <a:ext cx="518044" cy="264560"/>
          </a:xfrm>
          <a:prstGeom prst="rect">
            <a:avLst/>
          </a:prstGeom>
          <a:solidFill>
            <a:srgbClr val="FFFF0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fr-FR" sz="1100" b="1" i="1">
                <a:latin typeface="Times New Roman" panose="02020603050405020304" pitchFamily="18" charset="0"/>
                <a:cs typeface="Times New Roman" panose="02020603050405020304" pitchFamily="18" charset="0"/>
              </a:rPr>
              <a:t>9,25</a:t>
            </a:r>
            <a:endParaRPr lang="fr-FR" sz="1100" b="1" i="1" baseline="300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158" name="Groupe 157">
            <a:extLst>
              <a:ext uri="{FF2B5EF4-FFF2-40B4-BE49-F238E27FC236}">
                <a16:creationId xmlns:a16="http://schemas.microsoft.com/office/drawing/2014/main" id="{BDD83525-9EC4-4D86-BD20-9B92B1CB88EC}"/>
              </a:ext>
            </a:extLst>
          </xdr:cNvPr>
          <xdr:cNvGrpSpPr/>
        </xdr:nvGrpSpPr>
        <xdr:grpSpPr>
          <a:xfrm rot="10800000">
            <a:off x="10843736" y="3619500"/>
            <a:ext cx="196214" cy="787240"/>
            <a:chOff x="2659381" y="2672240"/>
            <a:chExt cx="196214" cy="939640"/>
          </a:xfrm>
        </xdr:grpSpPr>
        <xdr:grpSp>
          <xdr:nvGrpSpPr>
            <xdr:cNvPr id="159" name="Groupe 158">
              <a:extLst>
                <a:ext uri="{FF2B5EF4-FFF2-40B4-BE49-F238E27FC236}">
                  <a16:creationId xmlns:a16="http://schemas.microsoft.com/office/drawing/2014/main" id="{DE1E2333-E5F5-4B66-9F74-5B5E47EEE442}"/>
                </a:ext>
              </a:extLst>
            </xdr:cNvPr>
            <xdr:cNvGrpSpPr/>
          </xdr:nvGrpSpPr>
          <xdr:grpSpPr>
            <a:xfrm>
              <a:off x="2659381" y="2672240"/>
              <a:ext cx="196214" cy="936784"/>
              <a:chOff x="2659381" y="2672240"/>
              <a:chExt cx="196214" cy="936784"/>
            </a:xfrm>
          </xdr:grpSpPr>
          <xdr:cxnSp macro="">
            <xdr:nvCxnSpPr>
              <xdr:cNvPr id="161" name="Connecteur droit 160">
                <a:extLst>
                  <a:ext uri="{FF2B5EF4-FFF2-40B4-BE49-F238E27FC236}">
                    <a16:creationId xmlns:a16="http://schemas.microsoft.com/office/drawing/2014/main" id="{78F3A47F-2CCC-441A-9EB5-D44ABB4B3ED4}"/>
                  </a:ext>
                </a:extLst>
              </xdr:cNvPr>
              <xdr:cNvCxnSpPr/>
            </xdr:nvCxnSpPr>
            <xdr:spPr>
              <a:xfrm>
                <a:off x="2659381" y="2857977"/>
                <a:ext cx="180974" cy="183356"/>
              </a:xfrm>
              <a:prstGeom prst="line">
                <a:avLst/>
              </a:prstGeom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62" name="Connecteur droit 161">
                <a:extLst>
                  <a:ext uri="{FF2B5EF4-FFF2-40B4-BE49-F238E27FC236}">
                    <a16:creationId xmlns:a16="http://schemas.microsoft.com/office/drawing/2014/main" id="{C1C7EE2B-B733-4339-B259-690B0DD1C471}"/>
                  </a:ext>
                </a:extLst>
              </xdr:cNvPr>
              <xdr:cNvCxnSpPr/>
            </xdr:nvCxnSpPr>
            <xdr:spPr>
              <a:xfrm flipH="1">
                <a:off x="2674144" y="3042285"/>
                <a:ext cx="171450" cy="180976"/>
              </a:xfrm>
              <a:prstGeom prst="line">
                <a:avLst/>
              </a:prstGeom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63" name="Connecteur droit 162">
                <a:extLst>
                  <a:ext uri="{FF2B5EF4-FFF2-40B4-BE49-F238E27FC236}">
                    <a16:creationId xmlns:a16="http://schemas.microsoft.com/office/drawing/2014/main" id="{1C94963D-389E-41D6-84F9-F4648E9EE9FF}"/>
                  </a:ext>
                </a:extLst>
              </xdr:cNvPr>
              <xdr:cNvCxnSpPr/>
            </xdr:nvCxnSpPr>
            <xdr:spPr>
              <a:xfrm flipH="1" flipV="1">
                <a:off x="2677001" y="3223260"/>
                <a:ext cx="178594" cy="190500"/>
              </a:xfrm>
              <a:prstGeom prst="line">
                <a:avLst/>
              </a:prstGeom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64" name="Connecteur droit 163">
                <a:extLst>
                  <a:ext uri="{FF2B5EF4-FFF2-40B4-BE49-F238E27FC236}">
                    <a16:creationId xmlns:a16="http://schemas.microsoft.com/office/drawing/2014/main" id="{E8674ADC-5A6F-48DE-AC91-A0AEAD02A4DF}"/>
                  </a:ext>
                </a:extLst>
              </xdr:cNvPr>
              <xdr:cNvCxnSpPr/>
            </xdr:nvCxnSpPr>
            <xdr:spPr>
              <a:xfrm rot="10800000" flipV="1">
                <a:off x="2665571" y="2672240"/>
                <a:ext cx="185738" cy="185260"/>
              </a:xfrm>
              <a:prstGeom prst="line">
                <a:avLst/>
              </a:prstGeom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65" name="Connecteur droit 164">
                <a:extLst>
                  <a:ext uri="{FF2B5EF4-FFF2-40B4-BE49-F238E27FC236}">
                    <a16:creationId xmlns:a16="http://schemas.microsoft.com/office/drawing/2014/main" id="{30B4EB67-4902-49AF-82BD-59486AF96A0C}"/>
                  </a:ext>
                </a:extLst>
              </xdr:cNvPr>
              <xdr:cNvCxnSpPr/>
            </xdr:nvCxnSpPr>
            <xdr:spPr>
              <a:xfrm flipV="1">
                <a:off x="2668429" y="3413760"/>
                <a:ext cx="183356" cy="195264"/>
              </a:xfrm>
              <a:prstGeom prst="line">
                <a:avLst/>
              </a:prstGeom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60" name="Rectangle 159">
              <a:extLst>
                <a:ext uri="{FF2B5EF4-FFF2-40B4-BE49-F238E27FC236}">
                  <a16:creationId xmlns:a16="http://schemas.microsoft.com/office/drawing/2014/main" id="{8ED2A8F4-39B8-4F2A-875D-6BB9E0E5260B}"/>
                </a:ext>
              </a:extLst>
            </xdr:cNvPr>
            <xdr:cNvSpPr/>
          </xdr:nvSpPr>
          <xdr:spPr>
            <a:xfrm>
              <a:off x="2664618" y="2676050"/>
              <a:ext cx="190501" cy="935830"/>
            </a:xfrm>
            <a:prstGeom prst="rect">
              <a:avLst/>
            </a:prstGeom>
            <a:noFill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</xdr:grpSp>
      <xdr:grpSp>
        <xdr:nvGrpSpPr>
          <xdr:cNvPr id="187" name="Groupe 186">
            <a:extLst>
              <a:ext uri="{FF2B5EF4-FFF2-40B4-BE49-F238E27FC236}">
                <a16:creationId xmlns:a16="http://schemas.microsoft.com/office/drawing/2014/main" id="{5EC07651-E948-49BC-884E-D6235FB43420}"/>
              </a:ext>
            </a:extLst>
          </xdr:cNvPr>
          <xdr:cNvGrpSpPr/>
        </xdr:nvGrpSpPr>
        <xdr:grpSpPr>
          <a:xfrm>
            <a:off x="10839451" y="4410075"/>
            <a:ext cx="203836" cy="552979"/>
            <a:chOff x="2664618" y="2678907"/>
            <a:chExt cx="190501" cy="559593"/>
          </a:xfrm>
        </xdr:grpSpPr>
        <xdr:grpSp>
          <xdr:nvGrpSpPr>
            <xdr:cNvPr id="188" name="Groupe 187">
              <a:extLst>
                <a:ext uri="{FF2B5EF4-FFF2-40B4-BE49-F238E27FC236}">
                  <a16:creationId xmlns:a16="http://schemas.microsoft.com/office/drawing/2014/main" id="{900EEC99-0226-49F3-9E63-7180AE90480E}"/>
                </a:ext>
              </a:extLst>
            </xdr:cNvPr>
            <xdr:cNvGrpSpPr/>
          </xdr:nvGrpSpPr>
          <xdr:grpSpPr>
            <a:xfrm>
              <a:off x="2667001" y="2678907"/>
              <a:ext cx="180974" cy="559593"/>
              <a:chOff x="2667001" y="2678907"/>
              <a:chExt cx="180974" cy="559593"/>
            </a:xfrm>
          </xdr:grpSpPr>
          <xdr:cxnSp macro="">
            <xdr:nvCxnSpPr>
              <xdr:cNvPr id="190" name="Connecteur droit 189">
                <a:extLst>
                  <a:ext uri="{FF2B5EF4-FFF2-40B4-BE49-F238E27FC236}">
                    <a16:creationId xmlns:a16="http://schemas.microsoft.com/office/drawing/2014/main" id="{7D3866E7-F989-4556-ADBF-9C71213920E7}"/>
                  </a:ext>
                </a:extLst>
              </xdr:cNvPr>
              <xdr:cNvCxnSpPr/>
            </xdr:nvCxnSpPr>
            <xdr:spPr>
              <a:xfrm>
                <a:off x="2667001" y="2678907"/>
                <a:ext cx="180974" cy="183356"/>
              </a:xfrm>
              <a:prstGeom prst="line">
                <a:avLst/>
              </a:prstGeom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91" name="Connecteur droit 190">
                <a:extLst>
                  <a:ext uri="{FF2B5EF4-FFF2-40B4-BE49-F238E27FC236}">
                    <a16:creationId xmlns:a16="http://schemas.microsoft.com/office/drawing/2014/main" id="{C89E51F6-773A-4D96-B3C0-0F0B184DC5DB}"/>
                  </a:ext>
                </a:extLst>
              </xdr:cNvPr>
              <xdr:cNvCxnSpPr/>
            </xdr:nvCxnSpPr>
            <xdr:spPr>
              <a:xfrm flipH="1">
                <a:off x="2674144" y="2867025"/>
                <a:ext cx="171450" cy="180976"/>
              </a:xfrm>
              <a:prstGeom prst="line">
                <a:avLst/>
              </a:prstGeom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92" name="Connecteur droit 191">
                <a:extLst>
                  <a:ext uri="{FF2B5EF4-FFF2-40B4-BE49-F238E27FC236}">
                    <a16:creationId xmlns:a16="http://schemas.microsoft.com/office/drawing/2014/main" id="{10F82181-0F3D-4727-8F3D-AA96AE01E4CC}"/>
                  </a:ext>
                </a:extLst>
              </xdr:cNvPr>
              <xdr:cNvCxnSpPr/>
            </xdr:nvCxnSpPr>
            <xdr:spPr>
              <a:xfrm flipH="1" flipV="1">
                <a:off x="2669381" y="3048000"/>
                <a:ext cx="178594" cy="190500"/>
              </a:xfrm>
              <a:prstGeom prst="line">
                <a:avLst/>
              </a:prstGeom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89" name="Rectangle 188">
              <a:extLst>
                <a:ext uri="{FF2B5EF4-FFF2-40B4-BE49-F238E27FC236}">
                  <a16:creationId xmlns:a16="http://schemas.microsoft.com/office/drawing/2014/main" id="{99646602-C18E-40A2-9BF4-57625D82674D}"/>
                </a:ext>
              </a:extLst>
            </xdr:cNvPr>
            <xdr:cNvSpPr/>
          </xdr:nvSpPr>
          <xdr:spPr>
            <a:xfrm>
              <a:off x="2664618" y="2683670"/>
              <a:ext cx="190501" cy="554312"/>
            </a:xfrm>
            <a:prstGeom prst="rect">
              <a:avLst/>
            </a:prstGeom>
            <a:noFill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</xdr:grpSp>
      <xdr:cxnSp macro="">
        <xdr:nvCxnSpPr>
          <xdr:cNvPr id="196" name="Connecteur droit 195">
            <a:extLst>
              <a:ext uri="{FF2B5EF4-FFF2-40B4-BE49-F238E27FC236}">
                <a16:creationId xmlns:a16="http://schemas.microsoft.com/office/drawing/2014/main" id="{B79525D4-F75C-4F41-A9CF-E2CCA26053F2}"/>
              </a:ext>
            </a:extLst>
          </xdr:cNvPr>
          <xdr:cNvCxnSpPr/>
        </xdr:nvCxnSpPr>
        <xdr:spPr>
          <a:xfrm>
            <a:off x="11262360" y="2484120"/>
            <a:ext cx="171450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0" name="Connecteur droit avec flèche 199">
            <a:extLst>
              <a:ext uri="{FF2B5EF4-FFF2-40B4-BE49-F238E27FC236}">
                <a16:creationId xmlns:a16="http://schemas.microsoft.com/office/drawing/2014/main" id="{A68BC313-D559-4F1F-B97F-3BDD97E8636F}"/>
              </a:ext>
            </a:extLst>
          </xdr:cNvPr>
          <xdr:cNvCxnSpPr/>
        </xdr:nvCxnSpPr>
        <xdr:spPr>
          <a:xfrm flipH="1">
            <a:off x="11356181" y="2293620"/>
            <a:ext cx="1429" cy="185261"/>
          </a:xfrm>
          <a:prstGeom prst="straightConnector1">
            <a:avLst/>
          </a:prstGeom>
          <a:ln w="12700">
            <a:solidFill>
              <a:schemeClr val="tx1"/>
            </a:solidFill>
            <a:headEnd type="stealth" w="sm" len="sm"/>
            <a:tailEnd type="stealth" w="sm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5" name="Connecteur droit 204">
            <a:extLst>
              <a:ext uri="{FF2B5EF4-FFF2-40B4-BE49-F238E27FC236}">
                <a16:creationId xmlns:a16="http://schemas.microsoft.com/office/drawing/2014/main" id="{5E036C01-4BD3-4691-B499-10E374C9ECC5}"/>
              </a:ext>
            </a:extLst>
          </xdr:cNvPr>
          <xdr:cNvCxnSpPr/>
        </xdr:nvCxnSpPr>
        <xdr:spPr>
          <a:xfrm>
            <a:off x="11439524" y="2297906"/>
            <a:ext cx="559595" cy="238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7" name="Connecteur droit 206">
            <a:extLst>
              <a:ext uri="{FF2B5EF4-FFF2-40B4-BE49-F238E27FC236}">
                <a16:creationId xmlns:a16="http://schemas.microsoft.com/office/drawing/2014/main" id="{AAF8111B-F69D-4DAC-BBD7-4980EFE83B6C}"/>
              </a:ext>
            </a:extLst>
          </xdr:cNvPr>
          <xdr:cNvCxnSpPr/>
        </xdr:nvCxnSpPr>
        <xdr:spPr>
          <a:xfrm>
            <a:off x="11277600" y="4953000"/>
            <a:ext cx="559595" cy="238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9" name="Connecteur droit avec flèche 208">
            <a:extLst>
              <a:ext uri="{FF2B5EF4-FFF2-40B4-BE49-F238E27FC236}">
                <a16:creationId xmlns:a16="http://schemas.microsoft.com/office/drawing/2014/main" id="{EF43F93D-5186-4FA4-BE91-3733C213800F}"/>
              </a:ext>
            </a:extLst>
          </xdr:cNvPr>
          <xdr:cNvCxnSpPr/>
        </xdr:nvCxnSpPr>
        <xdr:spPr>
          <a:xfrm flipH="1">
            <a:off x="11830050" y="2295525"/>
            <a:ext cx="19050" cy="2667000"/>
          </a:xfrm>
          <a:prstGeom prst="straightConnector1">
            <a:avLst/>
          </a:prstGeom>
          <a:ln w="15875">
            <a:solidFill>
              <a:schemeClr val="tx1"/>
            </a:solidFill>
            <a:headEnd type="stealth" w="lg" len="lg"/>
            <a:tailEnd type="stealth" w="lg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11" name="ZoneTexte 210">
            <a:extLst>
              <a:ext uri="{FF2B5EF4-FFF2-40B4-BE49-F238E27FC236}">
                <a16:creationId xmlns:a16="http://schemas.microsoft.com/office/drawing/2014/main" id="{AE8BEE0E-ACC8-4E74-BDDC-139756F34E91}"/>
              </a:ext>
            </a:extLst>
          </xdr:cNvPr>
          <xdr:cNvSpPr txBox="1"/>
        </xdr:nvSpPr>
        <xdr:spPr>
          <a:xfrm rot="16200000">
            <a:off x="11296650" y="3295650"/>
            <a:ext cx="838200" cy="2988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fr-FR" sz="1400" b="1" i="1">
                <a:latin typeface="Times New Roman" panose="02020603050405020304" pitchFamily="18" charset="0"/>
                <a:cs typeface="Times New Roman" panose="02020603050405020304" pitchFamily="18" charset="0"/>
              </a:rPr>
              <a:t>3,90</a:t>
            </a:r>
          </a:p>
        </xdr:txBody>
      </xdr:sp>
      <xdr:sp macro="" textlink="">
        <xdr:nvSpPr>
          <xdr:cNvPr id="212" name="Rectangle 211">
            <a:extLst>
              <a:ext uri="{FF2B5EF4-FFF2-40B4-BE49-F238E27FC236}">
                <a16:creationId xmlns:a16="http://schemas.microsoft.com/office/drawing/2014/main" id="{CA55F303-925F-465C-B476-276B54BC5332}"/>
              </a:ext>
            </a:extLst>
          </xdr:cNvPr>
          <xdr:cNvSpPr/>
        </xdr:nvSpPr>
        <xdr:spPr>
          <a:xfrm>
            <a:off x="12896849" y="766762"/>
            <a:ext cx="6657975" cy="361950"/>
          </a:xfrm>
          <a:prstGeom prst="rect">
            <a:avLst/>
          </a:prstGeom>
          <a:gradFill flip="none" rotWithShape="1">
            <a:gsLst>
              <a:gs pos="0">
                <a:schemeClr val="accent2">
                  <a:lumMod val="40000"/>
                  <a:lumOff val="60000"/>
                </a:schemeClr>
              </a:gs>
              <a:gs pos="46000">
                <a:schemeClr val="accent2">
                  <a:lumMod val="95000"/>
                  <a:lumOff val="5000"/>
                </a:schemeClr>
              </a:gs>
              <a:gs pos="100000">
                <a:schemeClr val="accent2">
                  <a:lumMod val="60000"/>
                </a:schemeClr>
              </a:gs>
            </a:gsLst>
            <a:path path="circle">
              <a:fillToRect l="50000" t="130000" r="50000" b="-30000"/>
            </a:path>
            <a:tileRect/>
          </a:gra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cxnSp macro="">
        <xdr:nvCxnSpPr>
          <xdr:cNvPr id="214" name="Connecteur droit 213">
            <a:extLst>
              <a:ext uri="{FF2B5EF4-FFF2-40B4-BE49-F238E27FC236}">
                <a16:creationId xmlns:a16="http://schemas.microsoft.com/office/drawing/2014/main" id="{F8A663D3-9C4A-4202-81F3-538926298C2A}"/>
              </a:ext>
            </a:extLst>
          </xdr:cNvPr>
          <xdr:cNvCxnSpPr/>
        </xdr:nvCxnSpPr>
        <xdr:spPr>
          <a:xfrm>
            <a:off x="13394531" y="838200"/>
            <a:ext cx="0" cy="469106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8" name="Connecteur droit 217">
            <a:extLst>
              <a:ext uri="{FF2B5EF4-FFF2-40B4-BE49-F238E27FC236}">
                <a16:creationId xmlns:a16="http://schemas.microsoft.com/office/drawing/2014/main" id="{6A411104-B250-4CF9-86D0-5A6E76C61E90}"/>
              </a:ext>
            </a:extLst>
          </xdr:cNvPr>
          <xdr:cNvCxnSpPr/>
        </xdr:nvCxnSpPr>
        <xdr:spPr>
          <a:xfrm flipH="1">
            <a:off x="13292137" y="1114425"/>
            <a:ext cx="192881" cy="80963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24" name="Rectangle 223">
            <a:extLst>
              <a:ext uri="{FF2B5EF4-FFF2-40B4-BE49-F238E27FC236}">
                <a16:creationId xmlns:a16="http://schemas.microsoft.com/office/drawing/2014/main" id="{771A406B-44EB-4849-AFDB-872F7C2943C8}"/>
              </a:ext>
            </a:extLst>
          </xdr:cNvPr>
          <xdr:cNvSpPr/>
        </xdr:nvSpPr>
        <xdr:spPr>
          <a:xfrm>
            <a:off x="12887325" y="5343525"/>
            <a:ext cx="6657975" cy="381000"/>
          </a:xfrm>
          <a:prstGeom prst="rect">
            <a:avLst/>
          </a:prstGeom>
          <a:gradFill flip="none" rotWithShape="1">
            <a:gsLst>
              <a:gs pos="0">
                <a:schemeClr val="accent2">
                  <a:lumMod val="40000"/>
                  <a:lumOff val="60000"/>
                </a:schemeClr>
              </a:gs>
              <a:gs pos="46000">
                <a:schemeClr val="accent2">
                  <a:lumMod val="95000"/>
                  <a:lumOff val="5000"/>
                </a:schemeClr>
              </a:gs>
              <a:gs pos="100000">
                <a:schemeClr val="accent2">
                  <a:lumMod val="60000"/>
                </a:schemeClr>
              </a:gs>
            </a:gsLst>
            <a:path path="circle">
              <a:fillToRect l="50000" t="130000" r="50000" b="-30000"/>
            </a:path>
            <a:tileRect/>
          </a:gra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cxnSp macro="">
        <xdr:nvCxnSpPr>
          <xdr:cNvPr id="226" name="Connecteur droit avec flèche 225">
            <a:extLst>
              <a:ext uri="{FF2B5EF4-FFF2-40B4-BE49-F238E27FC236}">
                <a16:creationId xmlns:a16="http://schemas.microsoft.com/office/drawing/2014/main" id="{9B920F2B-B258-4722-A4EE-71342A65ABC0}"/>
              </a:ext>
            </a:extLst>
          </xdr:cNvPr>
          <xdr:cNvCxnSpPr/>
        </xdr:nvCxnSpPr>
        <xdr:spPr>
          <a:xfrm>
            <a:off x="17526000" y="762000"/>
            <a:ext cx="2381" cy="4972050"/>
          </a:xfrm>
          <a:prstGeom prst="straightConnector1">
            <a:avLst/>
          </a:prstGeom>
          <a:noFill/>
          <a:ln w="15875" cap="flat" cmpd="sng" algn="ctr">
            <a:solidFill>
              <a:sysClr val="windowText" lastClr="000000"/>
            </a:solidFill>
            <a:prstDash val="solid"/>
            <a:miter lim="800000"/>
            <a:headEnd type="stealth" w="lg" len="lg"/>
            <a:tailEnd type="stealth" w="lg" len="lg"/>
          </a:ln>
          <a:effectLst/>
        </xdr:spPr>
      </xdr:cxnSp>
      <xdr:sp macro="" textlink="">
        <xdr:nvSpPr>
          <xdr:cNvPr id="228" name="ZoneTexte 227">
            <a:extLst>
              <a:ext uri="{FF2B5EF4-FFF2-40B4-BE49-F238E27FC236}">
                <a16:creationId xmlns:a16="http://schemas.microsoft.com/office/drawing/2014/main" id="{499909E0-09C7-4CD0-B16A-C623F5AEF41F}"/>
              </a:ext>
            </a:extLst>
          </xdr:cNvPr>
          <xdr:cNvSpPr txBox="1"/>
        </xdr:nvSpPr>
        <xdr:spPr>
          <a:xfrm rot="16200000">
            <a:off x="13039725" y="781050"/>
            <a:ext cx="55245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fr-FR" sz="1100" b="1" i="1" u="none" strike="noStrike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0,15</a:t>
            </a:r>
            <a:r>
              <a:rPr lang="fr-FR"/>
              <a:t> </a:t>
            </a:r>
            <a:endParaRPr lang="fr-FR" sz="1100"/>
          </a:p>
        </xdr:txBody>
      </xdr:sp>
      <xdr:grpSp>
        <xdr:nvGrpSpPr>
          <xdr:cNvPr id="241" name="Groupe 240">
            <a:extLst>
              <a:ext uri="{FF2B5EF4-FFF2-40B4-BE49-F238E27FC236}">
                <a16:creationId xmlns:a16="http://schemas.microsoft.com/office/drawing/2014/main" id="{65A58221-6510-4954-8F5A-B94043792A42}"/>
              </a:ext>
            </a:extLst>
          </xdr:cNvPr>
          <xdr:cNvGrpSpPr/>
        </xdr:nvGrpSpPr>
        <xdr:grpSpPr>
          <a:xfrm>
            <a:off x="16037717" y="771525"/>
            <a:ext cx="276228" cy="4952999"/>
            <a:chOff x="16009142" y="795988"/>
            <a:chExt cx="276228" cy="5454792"/>
          </a:xfrm>
          <a:noFill/>
        </xdr:grpSpPr>
        <xdr:grpSp>
          <xdr:nvGrpSpPr>
            <xdr:cNvPr id="235" name="Groupe 234">
              <a:extLst>
                <a:ext uri="{FF2B5EF4-FFF2-40B4-BE49-F238E27FC236}">
                  <a16:creationId xmlns:a16="http://schemas.microsoft.com/office/drawing/2014/main" id="{244876BE-0212-46C8-BB3E-18880508EC6F}"/>
                </a:ext>
              </a:extLst>
            </xdr:cNvPr>
            <xdr:cNvGrpSpPr/>
          </xdr:nvGrpSpPr>
          <xdr:grpSpPr>
            <a:xfrm>
              <a:off x="16009142" y="795988"/>
              <a:ext cx="276227" cy="2696341"/>
              <a:chOff x="16009142" y="795988"/>
              <a:chExt cx="276227" cy="2696341"/>
            </a:xfrm>
            <a:grpFill/>
          </xdr:grpSpPr>
          <xdr:sp macro="" textlink="">
            <xdr:nvSpPr>
              <xdr:cNvPr id="229" name="Rectangle 228">
                <a:extLst>
                  <a:ext uri="{FF2B5EF4-FFF2-40B4-BE49-F238E27FC236}">
                    <a16:creationId xmlns:a16="http://schemas.microsoft.com/office/drawing/2014/main" id="{D146F843-699D-4302-B54D-04D97CF3D623}"/>
                  </a:ext>
                </a:extLst>
              </xdr:cNvPr>
              <xdr:cNvSpPr/>
            </xdr:nvSpPr>
            <xdr:spPr>
              <a:xfrm>
                <a:off x="16009144" y="795988"/>
                <a:ext cx="276225" cy="676275"/>
              </a:xfrm>
              <a:prstGeom prst="rect">
                <a:avLst/>
              </a:prstGeom>
              <a:grpFill/>
              <a:ln w="15875">
                <a:solidFill>
                  <a:schemeClr val="accent2">
                    <a:lumMod val="75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231" name="Rectangle 230">
                <a:extLst>
                  <a:ext uri="{FF2B5EF4-FFF2-40B4-BE49-F238E27FC236}">
                    <a16:creationId xmlns:a16="http://schemas.microsoft.com/office/drawing/2014/main" id="{D47E1E82-1607-45EE-A209-897C8C911BF4}"/>
                  </a:ext>
                </a:extLst>
              </xdr:cNvPr>
              <xdr:cNvSpPr/>
            </xdr:nvSpPr>
            <xdr:spPr>
              <a:xfrm>
                <a:off x="16009142" y="1452563"/>
                <a:ext cx="276225" cy="676275"/>
              </a:xfrm>
              <a:prstGeom prst="rect">
                <a:avLst/>
              </a:prstGeom>
              <a:grpFill/>
              <a:ln w="15875">
                <a:solidFill>
                  <a:schemeClr val="accent2">
                    <a:lumMod val="75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233" name="Rectangle 232">
                <a:extLst>
                  <a:ext uri="{FF2B5EF4-FFF2-40B4-BE49-F238E27FC236}">
                    <a16:creationId xmlns:a16="http://schemas.microsoft.com/office/drawing/2014/main" id="{3CC4C3E2-594E-4598-A514-6DAAFF0A86AB}"/>
                  </a:ext>
                </a:extLst>
              </xdr:cNvPr>
              <xdr:cNvSpPr/>
            </xdr:nvSpPr>
            <xdr:spPr>
              <a:xfrm>
                <a:off x="16009143" y="2138363"/>
                <a:ext cx="276225" cy="676275"/>
              </a:xfrm>
              <a:prstGeom prst="rect">
                <a:avLst/>
              </a:prstGeom>
              <a:grpFill/>
              <a:ln w="15875">
                <a:solidFill>
                  <a:schemeClr val="accent2">
                    <a:lumMod val="75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234" name="Rectangle 233">
                <a:extLst>
                  <a:ext uri="{FF2B5EF4-FFF2-40B4-BE49-F238E27FC236}">
                    <a16:creationId xmlns:a16="http://schemas.microsoft.com/office/drawing/2014/main" id="{97FF981E-A5BE-4558-B790-A314BB8CF9C6}"/>
                  </a:ext>
                </a:extLst>
              </xdr:cNvPr>
              <xdr:cNvSpPr/>
            </xdr:nvSpPr>
            <xdr:spPr>
              <a:xfrm>
                <a:off x="16009142" y="2816054"/>
                <a:ext cx="276225" cy="676275"/>
              </a:xfrm>
              <a:prstGeom prst="rect">
                <a:avLst/>
              </a:prstGeom>
              <a:grpFill/>
              <a:ln w="15875">
                <a:solidFill>
                  <a:schemeClr val="accent2">
                    <a:lumMod val="75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</xdr:grpSp>
        <xdr:grpSp>
          <xdr:nvGrpSpPr>
            <xdr:cNvPr id="236" name="Groupe 235">
              <a:extLst>
                <a:ext uri="{FF2B5EF4-FFF2-40B4-BE49-F238E27FC236}">
                  <a16:creationId xmlns:a16="http://schemas.microsoft.com/office/drawing/2014/main" id="{6F1942EF-9797-45BB-B33E-9EFEA1C1335A}"/>
                </a:ext>
              </a:extLst>
            </xdr:cNvPr>
            <xdr:cNvGrpSpPr/>
          </xdr:nvGrpSpPr>
          <xdr:grpSpPr>
            <a:xfrm>
              <a:off x="16009143" y="3501854"/>
              <a:ext cx="276227" cy="2748926"/>
              <a:chOff x="16009142" y="753891"/>
              <a:chExt cx="276227" cy="2748926"/>
            </a:xfrm>
            <a:grpFill/>
          </xdr:grpSpPr>
          <xdr:sp macro="" textlink="">
            <xdr:nvSpPr>
              <xdr:cNvPr id="237" name="Rectangle 236">
                <a:extLst>
                  <a:ext uri="{FF2B5EF4-FFF2-40B4-BE49-F238E27FC236}">
                    <a16:creationId xmlns:a16="http://schemas.microsoft.com/office/drawing/2014/main" id="{1CD10DF0-725E-4389-9CB0-7B132B0FBBE5}"/>
                  </a:ext>
                </a:extLst>
              </xdr:cNvPr>
              <xdr:cNvSpPr/>
            </xdr:nvSpPr>
            <xdr:spPr>
              <a:xfrm>
                <a:off x="16009144" y="753891"/>
                <a:ext cx="276225" cy="676275"/>
              </a:xfrm>
              <a:prstGeom prst="rect">
                <a:avLst/>
              </a:prstGeom>
              <a:grpFill/>
              <a:ln w="15875">
                <a:solidFill>
                  <a:schemeClr val="accent2">
                    <a:lumMod val="75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238" name="Rectangle 237">
                <a:extLst>
                  <a:ext uri="{FF2B5EF4-FFF2-40B4-BE49-F238E27FC236}">
                    <a16:creationId xmlns:a16="http://schemas.microsoft.com/office/drawing/2014/main" id="{84F082ED-5BF4-4A47-B82E-694FF7409EF7}"/>
                  </a:ext>
                </a:extLst>
              </xdr:cNvPr>
              <xdr:cNvSpPr/>
            </xdr:nvSpPr>
            <xdr:spPr>
              <a:xfrm>
                <a:off x="16009142" y="1421093"/>
                <a:ext cx="276225" cy="676275"/>
              </a:xfrm>
              <a:prstGeom prst="rect">
                <a:avLst/>
              </a:prstGeom>
              <a:grpFill/>
              <a:ln w="15875">
                <a:solidFill>
                  <a:schemeClr val="accent2">
                    <a:lumMod val="75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239" name="Rectangle 238">
                <a:extLst>
                  <a:ext uri="{FF2B5EF4-FFF2-40B4-BE49-F238E27FC236}">
                    <a16:creationId xmlns:a16="http://schemas.microsoft.com/office/drawing/2014/main" id="{712AA0B4-42A2-4913-9957-9DA5B3938693}"/>
                  </a:ext>
                </a:extLst>
              </xdr:cNvPr>
              <xdr:cNvSpPr/>
            </xdr:nvSpPr>
            <xdr:spPr>
              <a:xfrm>
                <a:off x="16009143" y="2106893"/>
                <a:ext cx="276225" cy="676275"/>
              </a:xfrm>
              <a:prstGeom prst="rect">
                <a:avLst/>
              </a:prstGeom>
              <a:grpFill/>
              <a:ln w="15875">
                <a:solidFill>
                  <a:schemeClr val="accent2">
                    <a:lumMod val="75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240" name="Rectangle 239">
                <a:extLst>
                  <a:ext uri="{FF2B5EF4-FFF2-40B4-BE49-F238E27FC236}">
                    <a16:creationId xmlns:a16="http://schemas.microsoft.com/office/drawing/2014/main" id="{25ADF622-28E3-4C43-8A06-EF90BA48868B}"/>
                  </a:ext>
                </a:extLst>
              </xdr:cNvPr>
              <xdr:cNvSpPr/>
            </xdr:nvSpPr>
            <xdr:spPr>
              <a:xfrm>
                <a:off x="16009142" y="2784583"/>
                <a:ext cx="276225" cy="718234"/>
              </a:xfrm>
              <a:prstGeom prst="rect">
                <a:avLst/>
              </a:prstGeom>
              <a:grpFill/>
              <a:ln w="15875">
                <a:solidFill>
                  <a:schemeClr val="accent2">
                    <a:lumMod val="75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</xdr:grpSp>
      </xdr:grpSp>
      <xdr:cxnSp macro="">
        <xdr:nvCxnSpPr>
          <xdr:cNvPr id="242" name="Connecteur droit avec flèche 241">
            <a:extLst>
              <a:ext uri="{FF2B5EF4-FFF2-40B4-BE49-F238E27FC236}">
                <a16:creationId xmlns:a16="http://schemas.microsoft.com/office/drawing/2014/main" id="{6B2806F5-5EEB-4E98-B36C-328C34AF6021}"/>
              </a:ext>
            </a:extLst>
          </xdr:cNvPr>
          <xdr:cNvCxnSpPr/>
        </xdr:nvCxnSpPr>
        <xdr:spPr>
          <a:xfrm>
            <a:off x="15525750" y="762000"/>
            <a:ext cx="2381" cy="4972050"/>
          </a:xfrm>
          <a:prstGeom prst="straightConnector1">
            <a:avLst/>
          </a:prstGeom>
          <a:noFill/>
          <a:ln w="15875" cap="flat" cmpd="sng" algn="ctr">
            <a:solidFill>
              <a:schemeClr val="accent2">
                <a:lumMod val="75000"/>
              </a:schemeClr>
            </a:solidFill>
            <a:prstDash val="solid"/>
            <a:miter lim="800000"/>
            <a:headEnd type="stealth" w="lg" len="lg"/>
            <a:tailEnd type="stealth" w="lg" len="lg"/>
          </a:ln>
          <a:effectLst/>
        </xdr:spPr>
      </xdr:cxn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4C953-747A-4F8E-B315-906D0F1060AE}">
  <dimension ref="B6:AG63"/>
  <sheetViews>
    <sheetView showGridLines="0" tabSelected="1" topLeftCell="O1" zoomScaleNormal="100" workbookViewId="0">
      <selection activeCell="AC32" sqref="AC32"/>
    </sheetView>
  </sheetViews>
  <sheetFormatPr baseColWidth="10" defaultRowHeight="15" x14ac:dyDescent="0.25"/>
  <cols>
    <col min="2" max="31" width="11.42578125" style="5"/>
  </cols>
  <sheetData>
    <row r="6" spans="9:33" x14ac:dyDescent="0.25">
      <c r="I6" s="1">
        <v>9.25</v>
      </c>
    </row>
    <row r="7" spans="9:33" x14ac:dyDescent="0.25">
      <c r="U7" s="44" t="s">
        <v>48</v>
      </c>
    </row>
    <row r="8" spans="9:33" x14ac:dyDescent="0.25">
      <c r="U8" s="44"/>
    </row>
    <row r="9" spans="9:33" x14ac:dyDescent="0.25">
      <c r="R9" s="13" t="s">
        <v>22</v>
      </c>
      <c r="U9" s="44"/>
      <c r="Z9" s="3" t="s">
        <v>25</v>
      </c>
    </row>
    <row r="10" spans="9:33" x14ac:dyDescent="0.25">
      <c r="U10" s="44"/>
    </row>
    <row r="11" spans="9:33" x14ac:dyDescent="0.25">
      <c r="N11" s="6"/>
      <c r="U11" s="44"/>
      <c r="V11" s="14"/>
      <c r="Z11" s="7"/>
    </row>
    <row r="12" spans="9:33" x14ac:dyDescent="0.25">
      <c r="U12" s="44"/>
      <c r="Z12" s="7"/>
    </row>
    <row r="13" spans="9:33" x14ac:dyDescent="0.25">
      <c r="P13" s="6">
        <v>0.11</v>
      </c>
      <c r="U13" s="44"/>
      <c r="Z13" s="7"/>
    </row>
    <row r="14" spans="9:33" x14ac:dyDescent="0.25">
      <c r="U14" s="44"/>
      <c r="X14" s="8"/>
      <c r="Y14" s="8"/>
      <c r="AE14" s="5">
        <v>1.7</v>
      </c>
      <c r="AF14">
        <v>8</v>
      </c>
      <c r="AG14">
        <f>AE14*AF14</f>
        <v>13.6</v>
      </c>
    </row>
    <row r="15" spans="9:33" x14ac:dyDescent="0.25">
      <c r="U15" s="44"/>
    </row>
    <row r="16" spans="9:33" x14ac:dyDescent="0.25">
      <c r="U16" s="44"/>
    </row>
    <row r="17" spans="2:31" x14ac:dyDescent="0.25">
      <c r="U17" s="44"/>
      <c r="X17" s="39">
        <v>13.6</v>
      </c>
      <c r="Y17" s="4" t="s">
        <v>26</v>
      </c>
    </row>
    <row r="18" spans="2:31" x14ac:dyDescent="0.25">
      <c r="T18" s="12" t="s">
        <v>28</v>
      </c>
      <c r="U18" s="44"/>
    </row>
    <row r="19" spans="2:31" x14ac:dyDescent="0.25">
      <c r="R19" s="13" t="s">
        <v>23</v>
      </c>
      <c r="U19" s="44"/>
      <c r="AE19" s="19"/>
    </row>
    <row r="20" spans="2:31" x14ac:dyDescent="0.25">
      <c r="U20" s="44"/>
    </row>
    <row r="21" spans="2:31" ht="15" customHeight="1" x14ac:dyDescent="0.35">
      <c r="E21" s="10"/>
      <c r="U21" s="44"/>
    </row>
    <row r="22" spans="2:31" x14ac:dyDescent="0.25">
      <c r="U22" s="44"/>
    </row>
    <row r="23" spans="2:31" x14ac:dyDescent="0.25">
      <c r="I23" s="11"/>
      <c r="J23" s="11"/>
      <c r="K23" s="7"/>
      <c r="U23" s="44"/>
    </row>
    <row r="24" spans="2:31" x14ac:dyDescent="0.25">
      <c r="E24" s="43"/>
      <c r="U24" s="44"/>
    </row>
    <row r="25" spans="2:31" x14ac:dyDescent="0.25">
      <c r="C25" s="15"/>
      <c r="D25" s="15"/>
      <c r="E25" s="15"/>
      <c r="F25" s="15"/>
      <c r="G25" s="15"/>
      <c r="H25" s="9"/>
      <c r="I25" s="9"/>
      <c r="J25" s="9"/>
      <c r="K25" s="9"/>
      <c r="U25" s="44"/>
    </row>
    <row r="26" spans="2:31" ht="15" customHeight="1" x14ac:dyDescent="0.25">
      <c r="G26" s="5" t="s">
        <v>49</v>
      </c>
      <c r="I26" s="9"/>
      <c r="J26" s="9"/>
      <c r="K26" s="9"/>
      <c r="R26" s="13" t="s">
        <v>24</v>
      </c>
      <c r="U26" s="44"/>
    </row>
    <row r="27" spans="2:31" x14ac:dyDescent="0.25">
      <c r="I27" s="9"/>
      <c r="J27" s="9"/>
      <c r="K27" s="9"/>
      <c r="U27" s="44"/>
    </row>
    <row r="28" spans="2:31" ht="15" customHeight="1" x14ac:dyDescent="0.25">
      <c r="B28" s="40" t="s">
        <v>39</v>
      </c>
      <c r="C28" s="15" t="s">
        <v>3</v>
      </c>
      <c r="D28" s="15"/>
      <c r="E28" s="15"/>
      <c r="F28" s="15"/>
      <c r="G28" s="9"/>
      <c r="I28" s="40" t="s">
        <v>45</v>
      </c>
      <c r="J28" s="15" t="s">
        <v>34</v>
      </c>
      <c r="K28" s="15"/>
      <c r="L28" s="15"/>
      <c r="M28" s="15"/>
      <c r="N28" s="9"/>
      <c r="O28" s="9"/>
      <c r="P28" s="9"/>
      <c r="U28" s="44"/>
      <c r="Y28" s="4" t="s">
        <v>27</v>
      </c>
    </row>
    <row r="29" spans="2:31" ht="16.5" x14ac:dyDescent="0.25">
      <c r="B29" s="40"/>
      <c r="C29" s="37" t="s">
        <v>37</v>
      </c>
      <c r="D29" s="15"/>
      <c r="E29" s="15"/>
      <c r="F29" s="15"/>
      <c r="G29" s="9"/>
      <c r="I29" s="40"/>
      <c r="J29" s="41" t="s">
        <v>35</v>
      </c>
      <c r="K29" s="41"/>
      <c r="L29" s="15"/>
      <c r="M29" s="15"/>
      <c r="N29" s="9"/>
      <c r="O29" s="9"/>
      <c r="P29" s="9"/>
    </row>
    <row r="30" spans="2:31" x14ac:dyDescent="0.25">
      <c r="B30" s="40"/>
      <c r="C30" s="15"/>
      <c r="D30" s="15"/>
      <c r="E30" s="15"/>
      <c r="F30" s="15"/>
      <c r="G30" s="9"/>
      <c r="I30" s="40"/>
      <c r="J30" s="41" t="s">
        <v>36</v>
      </c>
      <c r="K30" s="41"/>
      <c r="L30" s="15"/>
      <c r="M30" s="15"/>
      <c r="N30" s="9"/>
      <c r="O30" s="9"/>
      <c r="P30" s="9"/>
    </row>
    <row r="31" spans="2:31" x14ac:dyDescent="0.25">
      <c r="B31" s="40"/>
      <c r="C31" s="15" t="s">
        <v>7</v>
      </c>
      <c r="D31" s="15"/>
      <c r="E31" s="15"/>
      <c r="F31" s="15"/>
      <c r="G31" s="9"/>
      <c r="I31" s="40"/>
      <c r="J31" s="15"/>
      <c r="K31" s="15"/>
      <c r="L31" s="15"/>
      <c r="M31" s="15"/>
      <c r="N31" s="9"/>
      <c r="O31" s="9"/>
      <c r="P31" s="9"/>
    </row>
    <row r="32" spans="2:31" x14ac:dyDescent="0.25">
      <c r="B32" s="40"/>
      <c r="C32" s="22" t="s">
        <v>0</v>
      </c>
      <c r="D32" s="23">
        <v>11.75</v>
      </c>
      <c r="E32" s="24" t="s">
        <v>4</v>
      </c>
      <c r="F32" s="15"/>
      <c r="G32" s="9"/>
      <c r="I32" s="40"/>
      <c r="J32" s="15" t="s">
        <v>12</v>
      </c>
      <c r="K32" s="15"/>
      <c r="L32" s="15"/>
      <c r="M32" s="15"/>
      <c r="N32" s="9"/>
      <c r="O32" s="9"/>
      <c r="P32" s="9"/>
    </row>
    <row r="33" spans="2:16" ht="16.5" x14ac:dyDescent="0.25">
      <c r="B33" s="40"/>
      <c r="C33" s="25" t="s">
        <v>1</v>
      </c>
      <c r="D33" s="26">
        <v>9.25</v>
      </c>
      <c r="E33" s="27" t="s">
        <v>4</v>
      </c>
      <c r="F33" s="15"/>
      <c r="G33" s="9"/>
      <c r="I33" s="40"/>
      <c r="J33" s="15">
        <v>13.6</v>
      </c>
      <c r="K33" s="20" t="s">
        <v>14</v>
      </c>
      <c r="L33" s="21">
        <v>9.25</v>
      </c>
      <c r="M33" s="15">
        <f>J33*L33</f>
        <v>125.8</v>
      </c>
      <c r="N33" s="9" t="s">
        <v>29</v>
      </c>
      <c r="O33" s="9"/>
      <c r="P33" s="9"/>
    </row>
    <row r="34" spans="2:16" x14ac:dyDescent="0.25">
      <c r="B34" s="40"/>
      <c r="C34" s="28" t="s">
        <v>2</v>
      </c>
      <c r="D34" s="29">
        <v>0.5</v>
      </c>
      <c r="E34" s="30" t="s">
        <v>4</v>
      </c>
      <c r="F34" s="15"/>
      <c r="G34" s="9"/>
      <c r="I34" s="40"/>
      <c r="J34" s="15"/>
      <c r="K34" s="15"/>
      <c r="L34" s="15"/>
      <c r="M34" s="15"/>
      <c r="N34" s="9"/>
      <c r="O34" s="9"/>
      <c r="P34" s="9"/>
    </row>
    <row r="35" spans="2:16" x14ac:dyDescent="0.25">
      <c r="B35" s="40"/>
      <c r="C35" s="15"/>
      <c r="D35" s="15"/>
      <c r="E35" s="15"/>
      <c r="F35" s="15"/>
      <c r="G35" s="9"/>
      <c r="I35" s="40"/>
      <c r="J35" s="15" t="s">
        <v>13</v>
      </c>
      <c r="K35" s="15"/>
      <c r="L35" s="15"/>
      <c r="M35" s="15"/>
      <c r="N35" s="9"/>
      <c r="O35" s="9"/>
      <c r="P35" s="9"/>
    </row>
    <row r="36" spans="2:16" ht="16.5" x14ac:dyDescent="0.25">
      <c r="B36" s="40"/>
      <c r="C36" s="15" t="s">
        <v>9</v>
      </c>
      <c r="D36" s="15"/>
      <c r="E36" s="15"/>
      <c r="F36" s="15"/>
      <c r="G36" s="9"/>
      <c r="I36" s="40"/>
      <c r="J36" s="15">
        <v>1.7</v>
      </c>
      <c r="K36" s="20" t="s">
        <v>14</v>
      </c>
      <c r="L36" s="21">
        <v>0.45</v>
      </c>
      <c r="M36" s="15">
        <f>J36*L36</f>
        <v>0.76500000000000001</v>
      </c>
      <c r="N36" s="9" t="s">
        <v>29</v>
      </c>
      <c r="O36" s="9"/>
      <c r="P36" s="9"/>
    </row>
    <row r="37" spans="2:16" ht="16.5" x14ac:dyDescent="0.25">
      <c r="B37" s="40"/>
      <c r="C37" s="36">
        <v>11.75</v>
      </c>
      <c r="D37" s="32" t="s">
        <v>14</v>
      </c>
      <c r="E37" s="33">
        <v>9.25</v>
      </c>
      <c r="F37" s="15">
        <f>C37*E37</f>
        <v>108.6875</v>
      </c>
      <c r="G37" s="9" t="s">
        <v>29</v>
      </c>
      <c r="I37" s="40"/>
      <c r="J37" s="15"/>
      <c r="K37" s="15"/>
      <c r="L37" s="15"/>
      <c r="M37" s="15"/>
      <c r="N37" s="9"/>
      <c r="O37" s="9"/>
      <c r="P37" s="9"/>
    </row>
    <row r="38" spans="2:16" x14ac:dyDescent="0.25">
      <c r="B38" s="40"/>
      <c r="C38" s="34"/>
      <c r="D38" s="34"/>
      <c r="E38" s="34"/>
      <c r="F38" s="15"/>
      <c r="G38" s="9"/>
      <c r="I38" s="40"/>
      <c r="J38" s="15" t="s">
        <v>40</v>
      </c>
      <c r="K38" s="15"/>
      <c r="L38" s="15"/>
      <c r="M38" s="15"/>
      <c r="N38" s="9"/>
      <c r="O38" s="9"/>
      <c r="P38" s="9"/>
    </row>
    <row r="39" spans="2:16" x14ac:dyDescent="0.25">
      <c r="B39" s="40"/>
      <c r="C39" s="34" t="s">
        <v>33</v>
      </c>
      <c r="D39" s="34"/>
      <c r="E39" s="34"/>
      <c r="F39" s="15"/>
      <c r="G39" s="9"/>
      <c r="I39" s="40"/>
      <c r="J39" s="15">
        <v>125.8</v>
      </c>
      <c r="K39" s="20" t="s">
        <v>41</v>
      </c>
      <c r="L39" s="21">
        <v>0.77</v>
      </c>
      <c r="M39" s="15">
        <f>J39/L39</f>
        <v>163.37662337662337</v>
      </c>
      <c r="N39" s="9" t="s">
        <v>42</v>
      </c>
      <c r="O39" s="9"/>
      <c r="P39" s="9"/>
    </row>
    <row r="40" spans="2:16" ht="16.5" x14ac:dyDescent="0.25">
      <c r="B40" s="40"/>
      <c r="C40" s="34">
        <v>108.69</v>
      </c>
      <c r="D40" s="32" t="s">
        <v>14</v>
      </c>
      <c r="E40" s="35">
        <v>0.5</v>
      </c>
      <c r="F40" s="31">
        <f>C40*E40</f>
        <v>54.344999999999999</v>
      </c>
      <c r="G40" s="9" t="s">
        <v>30</v>
      </c>
      <c r="I40" s="40"/>
      <c r="J40" s="15"/>
      <c r="K40" s="15"/>
      <c r="L40" s="15"/>
      <c r="M40" s="15"/>
      <c r="N40" s="9"/>
      <c r="O40" s="9"/>
      <c r="P40" s="9"/>
    </row>
    <row r="41" spans="2:16" x14ac:dyDescent="0.25">
      <c r="B41" s="40"/>
      <c r="C41" s="15"/>
      <c r="D41" s="15"/>
      <c r="E41" s="15"/>
      <c r="F41" s="15"/>
      <c r="G41" s="9"/>
      <c r="I41" s="40"/>
      <c r="J41" s="15" t="s">
        <v>43</v>
      </c>
      <c r="K41" s="15"/>
      <c r="L41" s="15"/>
      <c r="M41" s="15"/>
      <c r="N41" s="9"/>
      <c r="O41" s="9"/>
      <c r="P41" s="9"/>
    </row>
    <row r="42" spans="2:16" x14ac:dyDescent="0.25">
      <c r="B42" s="40"/>
      <c r="C42" s="15" t="s">
        <v>38</v>
      </c>
      <c r="D42" s="15"/>
      <c r="E42" s="15"/>
      <c r="F42" s="15"/>
      <c r="G42" s="9"/>
      <c r="I42" s="40"/>
      <c r="J42" s="15">
        <v>164</v>
      </c>
      <c r="K42" s="20" t="s">
        <v>14</v>
      </c>
      <c r="L42" s="21">
        <v>40</v>
      </c>
      <c r="M42" s="15">
        <f>J42*L42</f>
        <v>6560</v>
      </c>
      <c r="N42" s="9" t="s">
        <v>44</v>
      </c>
      <c r="O42" s="42">
        <v>6.6</v>
      </c>
      <c r="P42" s="42" t="s">
        <v>21</v>
      </c>
    </row>
    <row r="43" spans="2:16" x14ac:dyDescent="0.25">
      <c r="B43" s="40"/>
      <c r="C43" s="15">
        <v>54.35</v>
      </c>
      <c r="D43" s="20" t="s">
        <v>14</v>
      </c>
      <c r="E43" s="21">
        <v>2.5</v>
      </c>
      <c r="F43" s="38">
        <f>C43*E43</f>
        <v>135.875</v>
      </c>
      <c r="G43" s="42" t="s">
        <v>21</v>
      </c>
      <c r="I43" s="40"/>
      <c r="J43" s="9"/>
      <c r="K43" s="9"/>
    </row>
    <row r="44" spans="2:16" x14ac:dyDescent="0.25">
      <c r="B44" s="40"/>
      <c r="K44" s="9"/>
    </row>
    <row r="45" spans="2:16" x14ac:dyDescent="0.25">
      <c r="K45" s="9"/>
    </row>
    <row r="46" spans="2:16" x14ac:dyDescent="0.25">
      <c r="H46" s="15" t="s">
        <v>46</v>
      </c>
      <c r="I46" s="15"/>
      <c r="J46" s="15"/>
      <c r="K46" s="15"/>
      <c r="L46" s="9"/>
    </row>
    <row r="47" spans="2:16" x14ac:dyDescent="0.25">
      <c r="H47" s="15">
        <v>135.88</v>
      </c>
      <c r="I47" s="20" t="s">
        <v>47</v>
      </c>
      <c r="J47" s="21">
        <v>6.6</v>
      </c>
      <c r="K47" s="38">
        <f>H47+J47</f>
        <v>142.47999999999999</v>
      </c>
      <c r="L47" s="42" t="s">
        <v>21</v>
      </c>
    </row>
    <row r="49" spans="3:11" x14ac:dyDescent="0.25">
      <c r="K49" s="9"/>
    </row>
    <row r="50" spans="3:11" x14ac:dyDescent="0.25">
      <c r="K50" s="9"/>
    </row>
    <row r="51" spans="3:11" x14ac:dyDescent="0.25">
      <c r="K51" s="9"/>
    </row>
    <row r="52" spans="3:11" x14ac:dyDescent="0.25">
      <c r="K52" s="9"/>
    </row>
    <row r="53" spans="3:11" x14ac:dyDescent="0.25">
      <c r="K53" s="9"/>
    </row>
    <row r="54" spans="3:11" x14ac:dyDescent="0.25">
      <c r="K54" s="9"/>
    </row>
    <row r="55" spans="3:11" x14ac:dyDescent="0.25">
      <c r="K55" s="9"/>
    </row>
    <row r="56" spans="3:11" x14ac:dyDescent="0.25">
      <c r="K56" s="9"/>
    </row>
    <row r="57" spans="3:11" x14ac:dyDescent="0.25">
      <c r="K57" s="9"/>
    </row>
    <row r="58" spans="3:11" x14ac:dyDescent="0.25">
      <c r="K58" s="9"/>
    </row>
    <row r="59" spans="3:11" x14ac:dyDescent="0.25">
      <c r="C59" s="15"/>
      <c r="D59" s="15"/>
      <c r="E59" s="15"/>
      <c r="F59" s="15"/>
      <c r="G59" s="15"/>
      <c r="H59" s="9"/>
      <c r="I59" s="9"/>
      <c r="J59" s="9"/>
      <c r="K59" s="9"/>
    </row>
    <row r="60" spans="3:11" x14ac:dyDescent="0.25">
      <c r="C60" s="15"/>
      <c r="D60" s="15"/>
      <c r="E60" s="15"/>
      <c r="F60" s="15"/>
      <c r="G60" s="15"/>
      <c r="H60" s="9"/>
      <c r="I60" s="9"/>
      <c r="J60" s="9"/>
      <c r="K60" s="9"/>
    </row>
    <row r="61" spans="3:11" x14ac:dyDescent="0.25">
      <c r="C61" s="15"/>
      <c r="D61" s="15"/>
      <c r="E61" s="15"/>
      <c r="F61" s="15"/>
      <c r="G61" s="15"/>
      <c r="H61" s="9"/>
      <c r="I61" s="9"/>
      <c r="J61" s="9"/>
      <c r="K61" s="9"/>
    </row>
    <row r="62" spans="3:11" x14ac:dyDescent="0.25">
      <c r="C62" s="15"/>
      <c r="I62" s="9"/>
      <c r="J62" s="9"/>
      <c r="K62" s="9"/>
    </row>
    <row r="63" spans="3:11" x14ac:dyDescent="0.25">
      <c r="C63" s="15"/>
      <c r="I63" s="9"/>
      <c r="J63" s="9"/>
      <c r="K63" s="9"/>
    </row>
  </sheetData>
  <mergeCells count="6">
    <mergeCell ref="U7:U28"/>
    <mergeCell ref="J29:K29"/>
    <mergeCell ref="J30:K30"/>
    <mergeCell ref="B28:B44"/>
    <mergeCell ref="I28:I43"/>
    <mergeCell ref="I23:J2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6AE3D-0E49-4380-8D2B-4A5B11A5D3DE}">
  <dimension ref="A2:AW39"/>
  <sheetViews>
    <sheetView topLeftCell="F1" workbookViewId="0">
      <selection activeCell="P1" sqref="P1:X39"/>
    </sheetView>
  </sheetViews>
  <sheetFormatPr baseColWidth="10" defaultRowHeight="15" x14ac:dyDescent="0.25"/>
  <cols>
    <col min="1" max="1" width="11.42578125" style="2"/>
    <col min="2" max="18" width="11.42578125" style="15"/>
    <col min="19" max="19" width="11.7109375" style="15" bestFit="1" customWidth="1"/>
    <col min="20" max="20" width="11.42578125" style="15"/>
    <col min="21" max="49" width="11.42578125" style="9"/>
  </cols>
  <sheetData>
    <row r="2" spans="2:21" x14ac:dyDescent="0.25">
      <c r="P2" s="40" t="s">
        <v>39</v>
      </c>
      <c r="Q2" s="15" t="s">
        <v>3</v>
      </c>
    </row>
    <row r="3" spans="2:21" ht="16.5" x14ac:dyDescent="0.25">
      <c r="D3" s="15" t="s">
        <v>7</v>
      </c>
      <c r="I3" s="17" t="s">
        <v>9</v>
      </c>
      <c r="J3" s="17"/>
      <c r="K3" s="15" t="e">
        <f>E4*#REF!</f>
        <v>#REF!</v>
      </c>
      <c r="L3" s="15" t="s">
        <v>29</v>
      </c>
      <c r="P3" s="40"/>
      <c r="Q3" s="37" t="s">
        <v>37</v>
      </c>
    </row>
    <row r="4" spans="2:21" x14ac:dyDescent="0.25">
      <c r="D4" s="15" t="s">
        <v>0</v>
      </c>
      <c r="E4" s="16">
        <v>11.75</v>
      </c>
      <c r="F4" s="15" t="s">
        <v>4</v>
      </c>
      <c r="P4" s="40"/>
    </row>
    <row r="5" spans="2:21" x14ac:dyDescent="0.25">
      <c r="I5" s="19" t="s">
        <v>10</v>
      </c>
      <c r="J5" s="19"/>
      <c r="P5" s="40"/>
      <c r="Q5" s="15" t="s">
        <v>7</v>
      </c>
    </row>
    <row r="6" spans="2:21" x14ac:dyDescent="0.25">
      <c r="B6" s="18" t="s">
        <v>8</v>
      </c>
      <c r="C6" s="18"/>
      <c r="D6" s="18"/>
      <c r="E6" s="19">
        <v>1.7</v>
      </c>
      <c r="F6" s="20" t="s">
        <v>14</v>
      </c>
      <c r="G6" s="21">
        <v>0.45</v>
      </c>
      <c r="I6" s="15" t="s">
        <v>11</v>
      </c>
      <c r="J6" s="15">
        <v>15.75</v>
      </c>
      <c r="K6" s="15" t="s">
        <v>4</v>
      </c>
      <c r="P6" s="40"/>
      <c r="Q6" s="22" t="s">
        <v>0</v>
      </c>
      <c r="R6" s="23">
        <v>11.75</v>
      </c>
      <c r="S6" s="24" t="s">
        <v>4</v>
      </c>
    </row>
    <row r="7" spans="2:21" x14ac:dyDescent="0.25">
      <c r="D7" s="15" t="s">
        <v>6</v>
      </c>
      <c r="E7" s="15">
        <v>40</v>
      </c>
      <c r="F7" s="15" t="s">
        <v>19</v>
      </c>
      <c r="P7" s="40"/>
      <c r="Q7" s="25" t="s">
        <v>1</v>
      </c>
      <c r="R7" s="26">
        <v>9.25</v>
      </c>
      <c r="S7" s="27" t="s">
        <v>4</v>
      </c>
    </row>
    <row r="8" spans="2:21" x14ac:dyDescent="0.25">
      <c r="I8" s="15" t="s">
        <v>12</v>
      </c>
      <c r="K8" s="15" t="e">
        <f>J6*#REF!</f>
        <v>#REF!</v>
      </c>
      <c r="P8" s="40"/>
      <c r="Q8" s="28" t="s">
        <v>2</v>
      </c>
      <c r="R8" s="29">
        <v>0.5</v>
      </c>
      <c r="S8" s="30" t="s">
        <v>4</v>
      </c>
    </row>
    <row r="9" spans="2:21" x14ac:dyDescent="0.25">
      <c r="P9" s="40"/>
    </row>
    <row r="10" spans="2:21" x14ac:dyDescent="0.25">
      <c r="I10" s="15" t="s">
        <v>13</v>
      </c>
      <c r="K10" s="15">
        <f>E6*G6</f>
        <v>0.76500000000000001</v>
      </c>
      <c r="P10" s="40"/>
      <c r="Q10" s="15" t="s">
        <v>9</v>
      </c>
    </row>
    <row r="11" spans="2:21" ht="16.5" x14ac:dyDescent="0.25">
      <c r="P11" s="40"/>
      <c r="Q11" s="36">
        <v>11.75</v>
      </c>
      <c r="R11" s="32" t="s">
        <v>14</v>
      </c>
      <c r="S11" s="33">
        <v>9.25</v>
      </c>
      <c r="T11" s="15">
        <f>Q11*S11</f>
        <v>108.6875</v>
      </c>
      <c r="U11" s="9" t="s">
        <v>29</v>
      </c>
    </row>
    <row r="12" spans="2:21" x14ac:dyDescent="0.25">
      <c r="I12" s="15" t="s">
        <v>15</v>
      </c>
      <c r="K12" s="15" t="e">
        <f>K8/K10</f>
        <v>#REF!</v>
      </c>
      <c r="L12" s="15" t="s">
        <v>16</v>
      </c>
      <c r="M12" s="15">
        <v>191</v>
      </c>
      <c r="N12" s="15" t="s">
        <v>17</v>
      </c>
      <c r="P12" s="40"/>
      <c r="Q12" s="34"/>
      <c r="R12" s="34"/>
      <c r="S12" s="34"/>
    </row>
    <row r="13" spans="2:21" x14ac:dyDescent="0.25">
      <c r="P13" s="40"/>
      <c r="Q13" s="34" t="s">
        <v>33</v>
      </c>
      <c r="R13" s="34"/>
      <c r="S13" s="34"/>
    </row>
    <row r="14" spans="2:21" ht="16.5" x14ac:dyDescent="0.25">
      <c r="I14" s="15" t="s">
        <v>18</v>
      </c>
      <c r="K14" s="15">
        <f>M12*E7</f>
        <v>7640</v>
      </c>
      <c r="L14" s="15">
        <v>7.64</v>
      </c>
      <c r="M14" s="15" t="s">
        <v>5</v>
      </c>
      <c r="P14" s="40"/>
      <c r="Q14" s="34">
        <v>108.69</v>
      </c>
      <c r="R14" s="32" t="s">
        <v>14</v>
      </c>
      <c r="S14" s="35">
        <v>0.5</v>
      </c>
      <c r="T14" s="31">
        <f>Q14*S14</f>
        <v>54.344999999999999</v>
      </c>
      <c r="U14" s="9" t="s">
        <v>30</v>
      </c>
    </row>
    <row r="15" spans="2:21" x14ac:dyDescent="0.25">
      <c r="P15" s="40"/>
    </row>
    <row r="16" spans="2:21" x14ac:dyDescent="0.25">
      <c r="I16" s="15" t="s">
        <v>20</v>
      </c>
      <c r="K16" s="15" t="e">
        <f>#REF!+L14</f>
        <v>#REF!</v>
      </c>
      <c r="L16" s="15" t="s">
        <v>21</v>
      </c>
      <c r="P16" s="40"/>
      <c r="Q16" s="15" t="s">
        <v>38</v>
      </c>
    </row>
    <row r="17" spans="9:21" x14ac:dyDescent="0.25">
      <c r="P17" s="40"/>
      <c r="Q17" s="15">
        <v>54.35</v>
      </c>
      <c r="R17" s="20" t="s">
        <v>14</v>
      </c>
      <c r="S17" s="21">
        <v>2.5</v>
      </c>
      <c r="T17" s="38">
        <f>Q17*S17</f>
        <v>135.875</v>
      </c>
      <c r="U17" s="42" t="s">
        <v>21</v>
      </c>
    </row>
    <row r="20" spans="9:21" x14ac:dyDescent="0.25">
      <c r="P20" s="40" t="s">
        <v>45</v>
      </c>
      <c r="Q20" s="15" t="s">
        <v>34</v>
      </c>
    </row>
    <row r="21" spans="9:21" x14ac:dyDescent="0.25">
      <c r="I21" s="15" t="s">
        <v>31</v>
      </c>
      <c r="K21" s="15" t="s">
        <v>32</v>
      </c>
      <c r="P21" s="40"/>
      <c r="Q21" s="41" t="s">
        <v>35</v>
      </c>
      <c r="R21" s="41"/>
    </row>
    <row r="22" spans="9:21" x14ac:dyDescent="0.25">
      <c r="P22" s="40"/>
      <c r="Q22" s="41" t="s">
        <v>36</v>
      </c>
      <c r="R22" s="41"/>
    </row>
    <row r="23" spans="9:21" x14ac:dyDescent="0.25">
      <c r="P23" s="40"/>
    </row>
    <row r="24" spans="9:21" x14ac:dyDescent="0.25">
      <c r="P24" s="40"/>
      <c r="Q24" s="15" t="s">
        <v>12</v>
      </c>
    </row>
    <row r="25" spans="9:21" ht="16.5" x14ac:dyDescent="0.25">
      <c r="P25" s="40"/>
      <c r="Q25" s="15">
        <v>13.6</v>
      </c>
      <c r="R25" s="20" t="s">
        <v>14</v>
      </c>
      <c r="S25" s="21">
        <v>9.25</v>
      </c>
      <c r="T25" s="15">
        <f>Q25*S25</f>
        <v>125.8</v>
      </c>
      <c r="U25" s="9" t="s">
        <v>29</v>
      </c>
    </row>
    <row r="26" spans="9:21" x14ac:dyDescent="0.25">
      <c r="P26" s="40"/>
    </row>
    <row r="27" spans="9:21" x14ac:dyDescent="0.25">
      <c r="P27" s="40"/>
      <c r="Q27" s="15" t="s">
        <v>13</v>
      </c>
    </row>
    <row r="28" spans="9:21" ht="16.5" x14ac:dyDescent="0.25">
      <c r="P28" s="40"/>
      <c r="Q28" s="15">
        <v>1.7</v>
      </c>
      <c r="R28" s="20" t="s">
        <v>14</v>
      </c>
      <c r="S28" s="21">
        <v>0.45</v>
      </c>
      <c r="T28" s="15">
        <f>Q28*S28</f>
        <v>0.76500000000000001</v>
      </c>
      <c r="U28" s="9" t="s">
        <v>29</v>
      </c>
    </row>
    <row r="29" spans="9:21" x14ac:dyDescent="0.25">
      <c r="P29" s="40"/>
    </row>
    <row r="30" spans="9:21" x14ac:dyDescent="0.25">
      <c r="P30" s="40"/>
      <c r="Q30" s="15" t="s">
        <v>40</v>
      </c>
    </row>
    <row r="31" spans="9:21" x14ac:dyDescent="0.25">
      <c r="P31" s="40"/>
      <c r="Q31" s="15">
        <v>125.8</v>
      </c>
      <c r="R31" s="20" t="s">
        <v>41</v>
      </c>
      <c r="S31" s="21">
        <v>0.77</v>
      </c>
      <c r="T31" s="15">
        <f>Q31/S31</f>
        <v>163.37662337662337</v>
      </c>
      <c r="U31" s="9" t="s">
        <v>42</v>
      </c>
    </row>
    <row r="32" spans="9:21" x14ac:dyDescent="0.25">
      <c r="P32" s="40"/>
    </row>
    <row r="33" spans="16:23" x14ac:dyDescent="0.25">
      <c r="P33" s="40"/>
      <c r="Q33" s="15" t="s">
        <v>43</v>
      </c>
    </row>
    <row r="34" spans="16:23" x14ac:dyDescent="0.25">
      <c r="P34" s="40"/>
      <c r="Q34" s="15">
        <v>164</v>
      </c>
      <c r="R34" s="20" t="s">
        <v>14</v>
      </c>
      <c r="S34" s="21">
        <v>40</v>
      </c>
      <c r="T34" s="15">
        <f>Q34*S34</f>
        <v>6560</v>
      </c>
      <c r="U34" s="9" t="s">
        <v>44</v>
      </c>
      <c r="V34" s="42">
        <v>6.6</v>
      </c>
      <c r="W34" s="42" t="s">
        <v>21</v>
      </c>
    </row>
    <row r="38" spans="16:23" x14ac:dyDescent="0.25">
      <c r="Q38" s="15" t="s">
        <v>46</v>
      </c>
    </row>
    <row r="39" spans="16:23" x14ac:dyDescent="0.25">
      <c r="Q39" s="15">
        <v>135.88</v>
      </c>
      <c r="R39" s="20" t="s">
        <v>47</v>
      </c>
      <c r="S39" s="21">
        <v>6.6</v>
      </c>
      <c r="T39" s="38">
        <f>Q39+S39</f>
        <v>142.47999999999999</v>
      </c>
      <c r="U39" s="42" t="s">
        <v>21</v>
      </c>
    </row>
  </sheetData>
  <mergeCells count="6">
    <mergeCell ref="Q21:R21"/>
    <mergeCell ref="Q22:R22"/>
    <mergeCell ref="P20:P34"/>
    <mergeCell ref="I3:J3"/>
    <mergeCell ref="B6:D6"/>
    <mergeCell ref="P2:P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Danseur Country 37</dc:creator>
  <cp:lastModifiedBy>Danseur Country 37</cp:lastModifiedBy>
  <dcterms:created xsi:type="dcterms:W3CDTF">2019-02-08T19:05:52Z</dcterms:created>
  <dcterms:modified xsi:type="dcterms:W3CDTF">2019-02-09T13:56:24Z</dcterms:modified>
</cp:coreProperties>
</file>