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bookViews>
    <workbookView xWindow="-120" yWindow="-120" windowWidth="29040" windowHeight="158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l="1"/>
  <c r="D17" i="1" l="1"/>
  <c r="F17" i="1" s="1"/>
  <c r="D9" i="1"/>
  <c r="D18" i="1"/>
  <c r="D19" i="1"/>
  <c r="D20" i="1"/>
  <c r="D16" i="1"/>
  <c r="G17" i="1"/>
  <c r="H17" i="1"/>
  <c r="E17" i="1"/>
  <c r="G16" i="1" l="1"/>
  <c r="H16" i="1"/>
  <c r="F16" i="1"/>
  <c r="E16" i="1"/>
  <c r="E20" i="1"/>
  <c r="F20" i="1"/>
  <c r="G20" i="1"/>
  <c r="H20" i="1"/>
  <c r="F19" i="1"/>
  <c r="H19" i="1"/>
  <c r="G19" i="1"/>
  <c r="E19" i="1"/>
  <c r="E18" i="1"/>
  <c r="F18" i="1"/>
  <c r="H18" i="1"/>
  <c r="G18" i="1"/>
</calcChain>
</file>

<file path=xl/sharedStrings.xml><?xml version="1.0" encoding="utf-8"?>
<sst xmlns="http://schemas.openxmlformats.org/spreadsheetml/2006/main" count="10" uniqueCount="10">
  <si>
    <t>Préparation du sirop</t>
  </si>
  <si>
    <t xml:space="preserve">quantité de sucre </t>
  </si>
  <si>
    <t>eau ajoutée</t>
  </si>
  <si>
    <t>concentration massique</t>
  </si>
  <si>
    <t>masse volumique</t>
  </si>
  <si>
    <t>Dosage pour cabonatation</t>
  </si>
  <si>
    <t>Volume bouteille</t>
  </si>
  <si>
    <t>volume de sirop à ajouter</t>
  </si>
  <si>
    <t>volume total sirop pour</t>
  </si>
  <si>
    <t>volume total sirop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</si>
</sst>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bouteilles&quot;"/>
    <numFmt numFmtId="165" formatCode="0.0&quot; ml&quot;"/>
    <numFmt numFmtId="166" formatCode="0&quot; cl&quot;"/>
    <numFmt numFmtId="167" formatCode="0&quot; ml&quot;"/>
    <numFmt numFmtId="168" formatCode="0.0&quot; g&quot;"/>
    <numFmt numFmtId="169" formatCode="0.00&quot; g/ml&quot;"/>
    <numFmt numFmtId="170" formatCode="0&quot; g/l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6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6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169" fontId="0" fillId="0" borderId="0" xfId="0" applyNumberFormat="1" applyAlignment="1">
      <alignment horizontal="center"/>
    </xf>
    <xf numFmtId="17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C3:H20"/>
  <sheetViews>
    <sheetView tabSelected="1" workbookViewId="0">
      <selection activeCell="E5" sqref="E5"/>
    </sheetView>
  </sheetViews>
  <sheetFormatPr baseColWidth="10" defaultRowHeight="14.4" x14ac:dyDescent="0.3"/>
  <cols>
    <col min="3" max="3" width="24.5546875" customWidth="1"/>
    <col min="4" max="4" width="25.109375" customWidth="1"/>
    <col min="5" max="5" width="16.44140625" customWidth="1"/>
    <col min="6" max="6" width="13.44140625" customWidth="1"/>
    <col min="7" max="8" width="13.44140625" bestFit="1" customWidth="1"/>
  </cols>
  <sheetData>
    <row r="3" spans="3:8" x14ac:dyDescent="0.3">
      <c r="C3" t="s">
        <v>0</v>
      </c>
    </row>
    <row r="5" spans="3:8" x14ac:dyDescent="0.3">
      <c r="C5" t="s">
        <v>1</v>
      </c>
      <c r="D5" s="25">
        <v>250</v>
      </c>
    </row>
    <row r="6" spans="3:8" x14ac:dyDescent="0.3">
      <c r="C6" t="s">
        <v>2</v>
      </c>
      <c r="D6" s="24">
        <v>500</v>
      </c>
    </row>
    <row r="7" spans="3:8" x14ac:dyDescent="0.3">
      <c r="C7" t="s">
        <v>3</v>
      </c>
      <c r="D7" s="21">
        <f>D5/(D5+D6)</f>
        <v>0.33333333333333331</v>
      </c>
    </row>
    <row r="8" spans="3:8" x14ac:dyDescent="0.3">
      <c r="C8" t="s">
        <v>4</v>
      </c>
      <c r="D8" s="22">
        <f>0.17739*D7^2+0.373707*D7+0.998708</f>
        <v>1.142987</v>
      </c>
    </row>
    <row r="9" spans="3:8" x14ac:dyDescent="0.3">
      <c r="C9" t="s">
        <v>9</v>
      </c>
      <c r="D9" s="24">
        <f>(D6+D5)/D8</f>
        <v>656.17544206539537</v>
      </c>
    </row>
    <row r="11" spans="3:8" x14ac:dyDescent="0.3">
      <c r="C11" t="s">
        <v>5</v>
      </c>
      <c r="D11" s="23">
        <v>7</v>
      </c>
    </row>
    <row r="13" spans="3:8" ht="15" thickBot="1" x14ac:dyDescent="0.35">
      <c r="C13" s="26"/>
      <c r="D13" s="26"/>
    </row>
    <row r="14" spans="3:8" ht="15" thickBot="1" x14ac:dyDescent="0.35">
      <c r="E14" s="27" t="s">
        <v>8</v>
      </c>
      <c r="F14" s="28"/>
      <c r="G14" s="28"/>
      <c r="H14" s="29"/>
    </row>
    <row r="15" spans="3:8" ht="15" thickBot="1" x14ac:dyDescent="0.35">
      <c r="C15" s="10" t="s">
        <v>6</v>
      </c>
      <c r="D15" s="11" t="s">
        <v>7</v>
      </c>
      <c r="E15" s="6">
        <v>20</v>
      </c>
      <c r="F15" s="7">
        <v>50</v>
      </c>
      <c r="G15" s="7">
        <v>100</v>
      </c>
      <c r="H15" s="8">
        <v>200</v>
      </c>
    </row>
    <row r="16" spans="3:8" x14ac:dyDescent="0.3">
      <c r="C16" s="9">
        <v>25</v>
      </c>
      <c r="D16" s="5">
        <f>(((C16/100)*$D$11)/$D$7)/$D$8</f>
        <v>4.5932280944577677</v>
      </c>
      <c r="E16" s="12">
        <f>$D16*E$15</f>
        <v>91.864561889155354</v>
      </c>
      <c r="F16" s="13">
        <f t="shared" ref="F16:H20" si="0">$D16*F$15</f>
        <v>229.66140472288839</v>
      </c>
      <c r="G16" s="13">
        <f t="shared" si="0"/>
        <v>459.32280944577678</v>
      </c>
      <c r="H16" s="14">
        <f t="shared" si="0"/>
        <v>918.64561889155357</v>
      </c>
    </row>
    <row r="17" spans="3:8" x14ac:dyDescent="0.3">
      <c r="C17" s="3">
        <v>33</v>
      </c>
      <c r="D17" s="1">
        <f t="shared" ref="D17:D20" si="1">(((C17/100)*$D$11)/$D$7)/$D$8</f>
        <v>6.0630610846842536</v>
      </c>
      <c r="E17" s="15">
        <f t="shared" ref="E17:E20" si="2">$D17*E$15</f>
        <v>121.26122169368507</v>
      </c>
      <c r="F17" s="16">
        <f t="shared" si="0"/>
        <v>303.15305423421268</v>
      </c>
      <c r="G17" s="16">
        <f t="shared" si="0"/>
        <v>606.30610846842535</v>
      </c>
      <c r="H17" s="17">
        <f t="shared" si="0"/>
        <v>1212.6122169368507</v>
      </c>
    </row>
    <row r="18" spans="3:8" x14ac:dyDescent="0.3">
      <c r="C18" s="3">
        <v>75</v>
      </c>
      <c r="D18" s="1">
        <f t="shared" si="1"/>
        <v>13.779684283373301</v>
      </c>
      <c r="E18" s="15">
        <f t="shared" si="2"/>
        <v>275.59368566746605</v>
      </c>
      <c r="F18" s="16">
        <f t="shared" si="0"/>
        <v>688.98421416866506</v>
      </c>
      <c r="G18" s="16">
        <f t="shared" si="0"/>
        <v>1377.9684283373301</v>
      </c>
      <c r="H18" s="17">
        <f t="shared" si="0"/>
        <v>2755.9368566746602</v>
      </c>
    </row>
    <row r="19" spans="3:8" x14ac:dyDescent="0.3">
      <c r="C19" s="3">
        <v>100</v>
      </c>
      <c r="D19" s="1">
        <f t="shared" si="1"/>
        <v>18.372912377831071</v>
      </c>
      <c r="E19" s="15">
        <f t="shared" si="2"/>
        <v>367.45824755662142</v>
      </c>
      <c r="F19" s="16">
        <f t="shared" si="0"/>
        <v>918.64561889155357</v>
      </c>
      <c r="G19" s="16">
        <f t="shared" si="0"/>
        <v>1837.2912377831071</v>
      </c>
      <c r="H19" s="17">
        <f t="shared" si="0"/>
        <v>3674.5824755662143</v>
      </c>
    </row>
    <row r="20" spans="3:8" ht="15" thickBot="1" x14ac:dyDescent="0.35">
      <c r="C20" s="4">
        <v>150</v>
      </c>
      <c r="D20" s="2">
        <f t="shared" si="1"/>
        <v>27.559368566746603</v>
      </c>
      <c r="E20" s="18">
        <f t="shared" si="2"/>
        <v>551.1873713349321</v>
      </c>
      <c r="F20" s="19">
        <f t="shared" si="0"/>
        <v>1377.9684283373301</v>
      </c>
      <c r="G20" s="19">
        <f t="shared" si="0"/>
        <v>2755.9368566746602</v>
      </c>
      <c r="H20" s="20">
        <f t="shared" si="0"/>
        <v>5511.8737133493205</v>
      </c>
    </row>
  </sheetData>
  <mergeCells count="2">
    <mergeCell ref="C13:D13"/>
    <mergeCell ref="E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2023-03-03T11:11:00Z</dcterms:created>
  <dcterms:modified xsi:type="dcterms:W3CDTF">2023-03-03T18:09:21Z</dcterms:modified>
</cp:coreProperties>
</file>