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189"/>
  </bookViews>
  <sheets>
    <sheet name="Feuille1" sheetId="1" r:id="rId1"/>
    <sheet name="Feuille2" sheetId="2" r:id="rId2"/>
    <sheet name="Feuille3" sheetId="3" r:id="rId3"/>
  </sheets>
  <calcPr calcId="125725"/>
</workbook>
</file>

<file path=xl/calcChain.xml><?xml version="1.0" encoding="utf-8"?>
<calcChain xmlns="http://schemas.openxmlformats.org/spreadsheetml/2006/main">
  <c r="D1" i="1"/>
  <c r="C4"/>
  <c r="D4" s="1"/>
  <c r="C5"/>
  <c r="D5"/>
  <c r="B6"/>
  <c r="C6" s="1"/>
  <c r="B7"/>
  <c r="C7" l="1"/>
  <c r="D6" s="1"/>
  <c r="D7" l="1"/>
  <c r="E4" l="1"/>
  <c r="E7" s="1"/>
  <c r="E5"/>
  <c r="E6"/>
</calcChain>
</file>

<file path=xl/sharedStrings.xml><?xml version="1.0" encoding="utf-8"?>
<sst xmlns="http://schemas.openxmlformats.org/spreadsheetml/2006/main" count="13" uniqueCount="13">
  <si>
    <t>Volume total</t>
  </si>
  <si>
    <t>Volume horaire expiré</t>
  </si>
  <si>
    <t>Taux initial</t>
  </si>
  <si>
    <t>Quantité initiale</t>
  </si>
  <si>
    <t>Quantité finale</t>
  </si>
  <si>
    <t>Taux final</t>
  </si>
  <si>
    <t>O2</t>
  </si>
  <si>
    <t>CO2</t>
  </si>
  <si>
    <t>Autre</t>
  </si>
  <si>
    <t>Total</t>
  </si>
  <si>
    <t>Sources :</t>
  </si>
  <si>
    <r>
      <t xml:space="preserve">- taux d'O2 et CO2 inspiré/expiré </t>
    </r>
    <r>
      <rPr>
        <sz val="10"/>
        <color indexed="12"/>
        <rFont val="Arial"/>
        <family val="2"/>
      </rPr>
      <t>http://sites.estvideo.net/paconala/enseignants/COURS 4/5/fonctionnement du corps/respiration/air inspir%E9 air expir%E9.doc</t>
    </r>
  </si>
  <si>
    <r>
      <t xml:space="preserve">- respiration humaine (volumes) : </t>
    </r>
    <r>
      <rPr>
        <sz val="10"/>
        <color indexed="12"/>
        <rFont val="Arial"/>
        <family val="2"/>
      </rPr>
      <t>http://fr.wikipedia.org/wiki/Respiration_humaine</t>
    </r>
  </si>
</sst>
</file>

<file path=xl/styles.xml><?xml version="1.0" encoding="utf-8"?>
<styleSheet xmlns="http://schemas.openxmlformats.org/spreadsheetml/2006/main">
  <numFmts count="1">
    <numFmt numFmtId="164" formatCode="General&quot; m3&quot;"/>
  </numFmts>
  <fonts count="4">
    <font>
      <sz val="10"/>
      <name val="Arial"/>
      <family val="2"/>
    </font>
    <font>
      <b/>
      <i/>
      <sz val="12"/>
      <color indexed="9"/>
      <name val="Arial"/>
      <family val="2"/>
    </font>
    <font>
      <sz val="12"/>
      <color indexed="8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Border="1"/>
    <xf numFmtId="164" fontId="0" fillId="0" borderId="2" xfId="0" applyNumberFormat="1" applyBorder="1"/>
    <xf numFmtId="0" fontId="1" fillId="0" borderId="1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>
      <alignment horizontal="right"/>
    </xf>
    <xf numFmtId="9" fontId="2" fillId="3" borderId="5" xfId="0" applyNumberFormat="1" applyFont="1" applyFill="1" applyBorder="1" applyAlignment="1"/>
    <xf numFmtId="164" fontId="2" fillId="3" borderId="0" xfId="0" applyNumberFormat="1" applyFont="1" applyFill="1" applyBorder="1" applyAlignment="1"/>
    <xf numFmtId="164" fontId="2" fillId="3" borderId="5" xfId="0" applyNumberFormat="1" applyFont="1" applyFill="1" applyBorder="1" applyAlignment="1"/>
    <xf numFmtId="9" fontId="2" fillId="3" borderId="6" xfId="0" applyNumberFormat="1" applyFont="1" applyFill="1" applyBorder="1" applyAlignment="1"/>
    <xf numFmtId="9" fontId="2" fillId="3" borderId="7" xfId="0" applyNumberFormat="1" applyFont="1" applyFill="1" applyBorder="1" applyAlignment="1"/>
    <xf numFmtId="164" fontId="2" fillId="3" borderId="8" xfId="0" applyNumberFormat="1" applyFont="1" applyFill="1" applyBorder="1" applyAlignment="1"/>
    <xf numFmtId="164" fontId="2" fillId="3" borderId="7" xfId="0" applyNumberFormat="1" applyFont="1" applyFill="1" applyBorder="1" applyAlignment="1"/>
    <xf numFmtId="9" fontId="2" fillId="3" borderId="9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fr.wikipedia.org/wiki/Respiration_humaine" TargetMode="External"/><Relationship Id="rId1" Type="http://schemas.openxmlformats.org/officeDocument/2006/relationships/hyperlink" Target="http://sites.estvideo.net/paconala/enseignants/COURS%204/5/fonctionnement%20du%20corps/respiration/air%20inspir%E9%20air%20expir%E9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7" sqref="E17"/>
    </sheetView>
  </sheetViews>
  <sheetFormatPr baseColWidth="10" defaultColWidth="11.5703125" defaultRowHeight="12.75"/>
  <cols>
    <col min="1" max="1" width="12" customWidth="1"/>
    <col min="2" max="2" width="13" customWidth="1"/>
    <col min="3" max="3" width="19.42578125" customWidth="1"/>
    <col min="4" max="4" width="17.5703125" customWidth="1"/>
  </cols>
  <sheetData>
    <row r="1" spans="1:5">
      <c r="A1" s="1" t="s">
        <v>0</v>
      </c>
      <c r="B1" s="2">
        <v>25</v>
      </c>
      <c r="C1" s="1" t="s">
        <v>1</v>
      </c>
      <c r="D1" s="2">
        <f>60*6/1000</f>
        <v>0.36</v>
      </c>
    </row>
    <row r="2" spans="1:5">
      <c r="A2" s="1"/>
      <c r="B2" s="2"/>
      <c r="C2" s="1"/>
      <c r="D2" s="2"/>
    </row>
    <row r="3" spans="1:5" ht="15">
      <c r="A3" s="3"/>
      <c r="B3" s="4" t="s">
        <v>2</v>
      </c>
      <c r="C3" s="5" t="s">
        <v>3</v>
      </c>
      <c r="D3" s="4" t="s">
        <v>4</v>
      </c>
      <c r="E3" s="6" t="s">
        <v>5</v>
      </c>
    </row>
    <row r="4" spans="1:5" ht="15">
      <c r="A4" s="7" t="s">
        <v>6</v>
      </c>
      <c r="B4" s="8">
        <v>0.2</v>
      </c>
      <c r="C4" s="9">
        <f>B4*$B$1</f>
        <v>5</v>
      </c>
      <c r="D4" s="10">
        <f>C4-10*2*$D$1*4.5/100</f>
        <v>4.6760000000000002</v>
      </c>
      <c r="E4" s="11">
        <f>D4/$D$7</f>
        <v>0.18704000000000001</v>
      </c>
    </row>
    <row r="5" spans="1:5" ht="15">
      <c r="A5" s="7" t="s">
        <v>7</v>
      </c>
      <c r="B5" s="8">
        <v>3.0000000000000003E-4</v>
      </c>
      <c r="C5" s="9">
        <f>B5*$B$1</f>
        <v>7.5000000000000006E-3</v>
      </c>
      <c r="D5" s="10">
        <f>C5+10*2*$D$1*4.5/100</f>
        <v>0.33150000000000002</v>
      </c>
      <c r="E5" s="11">
        <f>D5/$D$7</f>
        <v>1.3260000000000001E-2</v>
      </c>
    </row>
    <row r="6" spans="1:5" ht="15">
      <c r="A6" s="7" t="s">
        <v>8</v>
      </c>
      <c r="B6" s="8">
        <f>1-SUM(B4:B5)</f>
        <v>0.79969999999999997</v>
      </c>
      <c r="C6" s="9">
        <f>B6*$B$1</f>
        <v>19.9925</v>
      </c>
      <c r="D6" s="10">
        <f>C7-SUM(D4:D5)</f>
        <v>19.9925</v>
      </c>
      <c r="E6" s="11">
        <f>D6/$D$7</f>
        <v>0.79969999999999997</v>
      </c>
    </row>
    <row r="7" spans="1:5" ht="15">
      <c r="A7" s="7" t="s">
        <v>9</v>
      </c>
      <c r="B7" s="12">
        <f>SUM(B4:B6)</f>
        <v>1</v>
      </c>
      <c r="C7" s="13">
        <f>SUM(C4:C6)</f>
        <v>25</v>
      </c>
      <c r="D7" s="14">
        <f>SUM(D4:D6)</f>
        <v>25</v>
      </c>
      <c r="E7" s="15">
        <f>SUM(E4:E6)</f>
        <v>1</v>
      </c>
    </row>
    <row r="9" spans="1:5">
      <c r="A9" t="s">
        <v>10</v>
      </c>
    </row>
    <row r="10" spans="1:5">
      <c r="A10" t="s">
        <v>11</v>
      </c>
    </row>
    <row r="11" spans="1:5">
      <c r="A11" t="s">
        <v>12</v>
      </c>
    </row>
  </sheetData>
  <sheetProtection selectLockedCells="1" selectUnlockedCells="1"/>
  <hyperlinks>
    <hyperlink ref="A10" r:id="rId1" display="http://sites.estvideo.net/paconala/enseignants/COURS 4/5/fonctionnement du corps/respiration/air inspir%E9 air expir%E9.doc"/>
    <hyperlink ref="A11" r:id="rId2" display="http://fr.wikipedia.org/wiki/Respiration_humaine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LEVERONE Philippe</cp:lastModifiedBy>
  <cp:revision>2</cp:revision>
  <cp:lastPrinted>1601-01-01T00:00:00Z</cp:lastPrinted>
  <dcterms:created xsi:type="dcterms:W3CDTF">2011-01-04T07:35:07Z</dcterms:created>
  <dcterms:modified xsi:type="dcterms:W3CDTF">2011-01-04T16:55:35Z</dcterms:modified>
</cp:coreProperties>
</file>