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" windowWidth="22116" windowHeight="10872"/>
  </bookViews>
  <sheets>
    <sheet name="Feuil1" sheetId="1" r:id="rId1"/>
    <sheet name="Feuil2" sheetId="2" r:id="rId2"/>
    <sheet name="Feuil3" sheetId="3" r:id="rId3"/>
  </sheets>
  <definedNames>
    <definedName name="Curs">Feuil1!$H$33</definedName>
    <definedName name="f_θ">Feuil1!$C$5:$C$365</definedName>
    <definedName name="X">Feuil1!$N$5:$N$365</definedName>
    <definedName name="Y">Feuil1!$O$5:$O$365</definedName>
    <definedName name="θ">Feuil1!$M$5:$M$365</definedName>
    <definedName name="θdeg">Feuil1!$B$5:$B$365</definedName>
  </definedNames>
  <calcPr calcId="145621"/>
</workbook>
</file>

<file path=xl/calcChain.xml><?xml version="1.0" encoding="utf-8"?>
<calcChain xmlns="http://schemas.openxmlformats.org/spreadsheetml/2006/main">
  <c r="T11" i="1" l="1"/>
  <c r="R3" i="1" l="1"/>
  <c r="M364" i="1" l="1"/>
  <c r="N364" i="1" s="1"/>
  <c r="M36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5" i="1"/>
  <c r="R4" i="1" l="1"/>
  <c r="R11" i="1" s="1"/>
  <c r="N365" i="1"/>
  <c r="O365" i="1"/>
  <c r="O364" i="1"/>
  <c r="N363" i="1"/>
  <c r="O315" i="1"/>
  <c r="N344" i="1"/>
  <c r="N320" i="1"/>
  <c r="N296" i="1"/>
  <c r="O272" i="1"/>
  <c r="O256" i="1"/>
  <c r="O232" i="1"/>
  <c r="N200" i="1"/>
  <c r="N168" i="1"/>
  <c r="N136" i="1"/>
  <c r="N356" i="1"/>
  <c r="N348" i="1"/>
  <c r="N340" i="1"/>
  <c r="N332" i="1"/>
  <c r="N324" i="1"/>
  <c r="N316" i="1"/>
  <c r="N308" i="1"/>
  <c r="O300" i="1"/>
  <c r="N292" i="1"/>
  <c r="N284" i="1"/>
  <c r="N276" i="1"/>
  <c r="N268" i="1"/>
  <c r="N260" i="1"/>
  <c r="N252" i="1"/>
  <c r="N244" i="1"/>
  <c r="O236" i="1"/>
  <c r="N228" i="1"/>
  <c r="N220" i="1"/>
  <c r="N212" i="1"/>
  <c r="N204" i="1"/>
  <c r="N196" i="1"/>
  <c r="N188" i="1"/>
  <c r="N180" i="1"/>
  <c r="O172" i="1"/>
  <c r="N164" i="1"/>
  <c r="N156" i="1"/>
  <c r="N148" i="1"/>
  <c r="N140" i="1"/>
  <c r="N132" i="1"/>
  <c r="N124" i="1"/>
  <c r="N116" i="1"/>
  <c r="O108" i="1"/>
  <c r="N100" i="1"/>
  <c r="N92" i="1"/>
  <c r="N355" i="1"/>
  <c r="O307" i="1"/>
  <c r="O275" i="1"/>
  <c r="O243" i="1"/>
  <c r="O211" i="1"/>
  <c r="O195" i="1"/>
  <c r="O171" i="1"/>
  <c r="O155" i="1"/>
  <c r="O139" i="1"/>
  <c r="O131" i="1"/>
  <c r="O323" i="1"/>
  <c r="O291" i="1"/>
  <c r="O267" i="1"/>
  <c r="O251" i="1"/>
  <c r="O227" i="1"/>
  <c r="O203" i="1"/>
  <c r="O179" i="1"/>
  <c r="O147" i="1"/>
  <c r="N354" i="1"/>
  <c r="N338" i="1"/>
  <c r="O330" i="1"/>
  <c r="N314" i="1"/>
  <c r="N306" i="1"/>
  <c r="N298" i="1"/>
  <c r="O290" i="1"/>
  <c r="N282" i="1"/>
  <c r="N274" i="1"/>
  <c r="N266" i="1"/>
  <c r="N258" i="1"/>
  <c r="N250" i="1"/>
  <c r="N242" i="1"/>
  <c r="N234" i="1"/>
  <c r="O226" i="1"/>
  <c r="N218" i="1"/>
  <c r="N210" i="1"/>
  <c r="N347" i="1"/>
  <c r="O299" i="1"/>
  <c r="O283" i="1"/>
  <c r="O259" i="1"/>
  <c r="O235" i="1"/>
  <c r="O219" i="1"/>
  <c r="O187" i="1"/>
  <c r="O163" i="1"/>
  <c r="N362" i="1"/>
  <c r="N346" i="1"/>
  <c r="N322" i="1"/>
  <c r="N120" i="1"/>
  <c r="O112" i="1"/>
  <c r="N104" i="1"/>
  <c r="O96" i="1"/>
  <c r="N88" i="1"/>
  <c r="N331" i="1"/>
  <c r="N360" i="1"/>
  <c r="O336" i="1"/>
  <c r="N312" i="1"/>
  <c r="N288" i="1"/>
  <c r="N264" i="1"/>
  <c r="O240" i="1"/>
  <c r="O224" i="1"/>
  <c r="N208" i="1"/>
  <c r="N184" i="1"/>
  <c r="O160" i="1"/>
  <c r="N152" i="1"/>
  <c r="N144" i="1"/>
  <c r="N351" i="1"/>
  <c r="O335" i="1"/>
  <c r="O319" i="1"/>
  <c r="N303" i="1"/>
  <c r="O287" i="1"/>
  <c r="O271" i="1"/>
  <c r="O247" i="1"/>
  <c r="N231" i="1"/>
  <c r="O215" i="1"/>
  <c r="O199" i="1"/>
  <c r="O183" i="1"/>
  <c r="N175" i="1"/>
  <c r="O159" i="1"/>
  <c r="O143" i="1"/>
  <c r="O339" i="1"/>
  <c r="N352" i="1"/>
  <c r="N328" i="1"/>
  <c r="O304" i="1"/>
  <c r="N280" i="1"/>
  <c r="N248" i="1"/>
  <c r="N216" i="1"/>
  <c r="O192" i="1"/>
  <c r="O176" i="1"/>
  <c r="O128" i="1"/>
  <c r="N359" i="1"/>
  <c r="O343" i="1"/>
  <c r="O327" i="1"/>
  <c r="O311" i="1"/>
  <c r="O295" i="1"/>
  <c r="O279" i="1"/>
  <c r="O263" i="1"/>
  <c r="O255" i="1"/>
  <c r="O239" i="1"/>
  <c r="O223" i="1"/>
  <c r="O207" i="1"/>
  <c r="O191" i="1"/>
  <c r="O167" i="1"/>
  <c r="O151" i="1"/>
  <c r="O135" i="1"/>
  <c r="N358" i="1"/>
  <c r="N350" i="1"/>
  <c r="N342" i="1"/>
  <c r="N334" i="1"/>
  <c r="N326" i="1"/>
  <c r="N318" i="1"/>
  <c r="N310" i="1"/>
  <c r="N302" i="1"/>
  <c r="N294" i="1"/>
  <c r="N286" i="1"/>
  <c r="N278" i="1"/>
  <c r="N270" i="1"/>
  <c r="N262" i="1"/>
  <c r="N254" i="1"/>
  <c r="N246" i="1"/>
  <c r="N238" i="1"/>
  <c r="N230" i="1"/>
  <c r="N222" i="1"/>
  <c r="N214" i="1"/>
  <c r="N206" i="1"/>
  <c r="N198" i="1"/>
  <c r="N182" i="1"/>
  <c r="N5" i="1"/>
  <c r="O317" i="1"/>
  <c r="O309" i="1"/>
  <c r="N301" i="1"/>
  <c r="O293" i="1"/>
  <c r="O285" i="1"/>
  <c r="O277" i="1"/>
  <c r="O269" i="1"/>
  <c r="O261" i="1"/>
  <c r="O253" i="1"/>
  <c r="O245" i="1"/>
  <c r="N237" i="1"/>
  <c r="O229" i="1"/>
  <c r="O221" i="1"/>
  <c r="O213" i="1"/>
  <c r="O205" i="1"/>
  <c r="O197" i="1"/>
  <c r="O189" i="1"/>
  <c r="O181" i="1"/>
  <c r="N173" i="1"/>
  <c r="O165" i="1"/>
  <c r="O157" i="1"/>
  <c r="O149" i="1"/>
  <c r="O141" i="1"/>
  <c r="O133" i="1"/>
  <c r="O125" i="1"/>
  <c r="O117" i="1"/>
  <c r="N109" i="1"/>
  <c r="O101" i="1"/>
  <c r="O93" i="1"/>
  <c r="O85" i="1"/>
  <c r="O77" i="1"/>
  <c r="O69" i="1"/>
  <c r="O61" i="1"/>
  <c r="O53" i="1"/>
  <c r="N45" i="1"/>
  <c r="O37" i="1"/>
  <c r="O29" i="1"/>
  <c r="O21" i="1"/>
  <c r="O13" i="1"/>
  <c r="N84" i="1"/>
  <c r="N76" i="1"/>
  <c r="N68" i="1"/>
  <c r="N60" i="1"/>
  <c r="N52" i="1"/>
  <c r="N44" i="1"/>
  <c r="N36" i="1"/>
  <c r="N28" i="1"/>
  <c r="N20" i="1"/>
  <c r="O12" i="1"/>
  <c r="O123" i="1"/>
  <c r="O115" i="1"/>
  <c r="N202" i="1"/>
  <c r="N186" i="1"/>
  <c r="N170" i="1"/>
  <c r="O154" i="1"/>
  <c r="N146" i="1"/>
  <c r="N130" i="1"/>
  <c r="N122" i="1"/>
  <c r="N114" i="1"/>
  <c r="N106" i="1"/>
  <c r="N98" i="1"/>
  <c r="N90" i="1"/>
  <c r="N82" i="1"/>
  <c r="N74" i="1"/>
  <c r="N66" i="1"/>
  <c r="N58" i="1"/>
  <c r="N50" i="1"/>
  <c r="N42" i="1"/>
  <c r="O34" i="1"/>
  <c r="N26" i="1"/>
  <c r="N18" i="1"/>
  <c r="N10" i="1"/>
  <c r="N194" i="1"/>
  <c r="N178" i="1"/>
  <c r="N162" i="1"/>
  <c r="N138" i="1"/>
  <c r="O201" i="1"/>
  <c r="O193" i="1"/>
  <c r="O185" i="1"/>
  <c r="O177" i="1"/>
  <c r="O169" i="1"/>
  <c r="O161" i="1"/>
  <c r="O153" i="1"/>
  <c r="N145" i="1"/>
  <c r="O137" i="1"/>
  <c r="O129" i="1"/>
  <c r="O121" i="1"/>
  <c r="O113" i="1"/>
  <c r="O105" i="1"/>
  <c r="O97" i="1"/>
  <c r="O89" i="1"/>
  <c r="N81" i="1"/>
  <c r="O73" i="1"/>
  <c r="O65" i="1"/>
  <c r="O57" i="1"/>
  <c r="O49" i="1"/>
  <c r="O41" i="1"/>
  <c r="O33" i="1"/>
  <c r="O25" i="1"/>
  <c r="N17" i="1"/>
  <c r="O9" i="1"/>
  <c r="O80" i="1"/>
  <c r="N72" i="1"/>
  <c r="O64" i="1"/>
  <c r="N56" i="1"/>
  <c r="O48" i="1"/>
  <c r="O40" i="1"/>
  <c r="O32" i="1"/>
  <c r="N24" i="1"/>
  <c r="O16" i="1"/>
  <c r="N8" i="1"/>
  <c r="O127" i="1"/>
  <c r="N119" i="1"/>
  <c r="O111" i="1"/>
  <c r="N190" i="1"/>
  <c r="N174" i="1"/>
  <c r="O166" i="1"/>
  <c r="N158" i="1"/>
  <c r="N150" i="1"/>
  <c r="N142" i="1"/>
  <c r="N134" i="1"/>
  <c r="N126" i="1"/>
  <c r="N118" i="1"/>
  <c r="N110" i="1"/>
  <c r="N102" i="1"/>
  <c r="N94" i="1"/>
  <c r="N86" i="1"/>
  <c r="N78" i="1"/>
  <c r="N70" i="1"/>
  <c r="N62" i="1"/>
  <c r="N54" i="1"/>
  <c r="N46" i="1"/>
  <c r="N38" i="1"/>
  <c r="N30" i="1"/>
  <c r="N22" i="1"/>
  <c r="N14" i="1"/>
  <c r="N6" i="1"/>
  <c r="N357" i="1"/>
  <c r="N349" i="1"/>
  <c r="O341" i="1"/>
  <c r="O333" i="1"/>
  <c r="O325" i="1"/>
  <c r="N361" i="1"/>
  <c r="N353" i="1"/>
  <c r="O345" i="1"/>
  <c r="O337" i="1"/>
  <c r="O329" i="1"/>
  <c r="O321" i="1"/>
  <c r="O313" i="1"/>
  <c r="O305" i="1"/>
  <c r="O297" i="1"/>
  <c r="O289" i="1"/>
  <c r="O281" i="1"/>
  <c r="O273" i="1"/>
  <c r="O265" i="1"/>
  <c r="O257" i="1"/>
  <c r="O249" i="1"/>
  <c r="O241" i="1"/>
  <c r="O233" i="1"/>
  <c r="O225" i="1"/>
  <c r="O217" i="1"/>
  <c r="O209" i="1"/>
  <c r="O107" i="1"/>
  <c r="N107" i="1"/>
  <c r="O99" i="1"/>
  <c r="N99" i="1"/>
  <c r="O91" i="1"/>
  <c r="N91" i="1"/>
  <c r="O83" i="1"/>
  <c r="N83" i="1"/>
  <c r="O75" i="1"/>
  <c r="N75" i="1"/>
  <c r="O67" i="1"/>
  <c r="N67" i="1"/>
  <c r="O59" i="1"/>
  <c r="N59" i="1"/>
  <c r="O51" i="1"/>
  <c r="N51" i="1"/>
  <c r="O43" i="1"/>
  <c r="N43" i="1"/>
  <c r="O35" i="1"/>
  <c r="N35" i="1"/>
  <c r="O27" i="1"/>
  <c r="N27" i="1"/>
  <c r="O19" i="1"/>
  <c r="N19" i="1"/>
  <c r="O11" i="1"/>
  <c r="N11" i="1"/>
  <c r="O103" i="1"/>
  <c r="N103" i="1"/>
  <c r="O95" i="1"/>
  <c r="N95" i="1"/>
  <c r="O87" i="1"/>
  <c r="N87" i="1"/>
  <c r="O79" i="1"/>
  <c r="N79" i="1"/>
  <c r="O71" i="1"/>
  <c r="N71" i="1"/>
  <c r="O63" i="1"/>
  <c r="N63" i="1"/>
  <c r="O55" i="1"/>
  <c r="N55" i="1"/>
  <c r="O47" i="1"/>
  <c r="N47" i="1"/>
  <c r="O39" i="1"/>
  <c r="N39" i="1"/>
  <c r="O31" i="1"/>
  <c r="N31" i="1"/>
  <c r="O23" i="1"/>
  <c r="N23" i="1"/>
  <c r="O15" i="1"/>
  <c r="N15" i="1"/>
  <c r="O7" i="1"/>
  <c r="N7" i="1"/>
  <c r="N341" i="1"/>
  <c r="N325" i="1"/>
  <c r="N272" i="1"/>
  <c r="O138" i="1"/>
  <c r="O340" i="1"/>
  <c r="O292" i="1"/>
  <c r="O276" i="1"/>
  <c r="O212" i="1"/>
  <c r="O180" i="1"/>
  <c r="O361" i="1"/>
  <c r="O357" i="1"/>
  <c r="O353" i="1"/>
  <c r="O349" i="1"/>
  <c r="N345" i="1"/>
  <c r="N329" i="1"/>
  <c r="N313" i="1"/>
  <c r="N297" i="1"/>
  <c r="N281" i="1"/>
  <c r="N265" i="1"/>
  <c r="N249" i="1"/>
  <c r="N233" i="1"/>
  <c r="N217" i="1"/>
  <c r="N291" i="1"/>
  <c r="O200" i="1"/>
  <c r="O168" i="1"/>
  <c r="O338" i="1"/>
  <c r="N333" i="1"/>
  <c r="O194" i="1"/>
  <c r="O178" i="1"/>
  <c r="O162" i="1"/>
  <c r="O332" i="1"/>
  <c r="O316" i="1"/>
  <c r="N311" i="1"/>
  <c r="O268" i="1"/>
  <c r="O188" i="1"/>
  <c r="O363" i="1"/>
  <c r="O347" i="1"/>
  <c r="N337" i="1"/>
  <c r="N321" i="1"/>
  <c r="N305" i="1"/>
  <c r="N289" i="1"/>
  <c r="N273" i="1"/>
  <c r="N257" i="1"/>
  <c r="N241" i="1"/>
  <c r="N225" i="1"/>
  <c r="N209" i="1"/>
  <c r="N139" i="1"/>
  <c r="S11" i="1" l="1"/>
  <c r="O228" i="1"/>
  <c r="O356" i="1"/>
  <c r="O355" i="1"/>
  <c r="O244" i="1"/>
  <c r="O164" i="1"/>
  <c r="O140" i="1"/>
  <c r="O124" i="1"/>
  <c r="N243" i="1"/>
  <c r="O266" i="1"/>
  <c r="O252" i="1"/>
  <c r="N191" i="1"/>
  <c r="N213" i="1"/>
  <c r="O362" i="1"/>
  <c r="O250" i="1"/>
  <c r="O324" i="1"/>
  <c r="N315" i="1"/>
  <c r="N171" i="1"/>
  <c r="N307" i="1"/>
  <c r="O260" i="1"/>
  <c r="N227" i="1"/>
  <c r="O344" i="1"/>
  <c r="O322" i="1"/>
  <c r="O104" i="1"/>
  <c r="N211" i="1"/>
  <c r="O264" i="1"/>
  <c r="O132" i="1"/>
  <c r="O204" i="1"/>
  <c r="N219" i="1"/>
  <c r="N179" i="1"/>
  <c r="N323" i="1"/>
  <c r="O148" i="1"/>
  <c r="N223" i="1"/>
  <c r="N187" i="1"/>
  <c r="O196" i="1"/>
  <c r="N147" i="1"/>
  <c r="N275" i="1"/>
  <c r="O354" i="1"/>
  <c r="O274" i="1"/>
  <c r="N193" i="1"/>
  <c r="N85" i="1"/>
  <c r="O184" i="1"/>
  <c r="O116" i="1"/>
  <c r="N299" i="1"/>
  <c r="O360" i="1"/>
  <c r="O308" i="1"/>
  <c r="O100" i="1"/>
  <c r="O306" i="1"/>
  <c r="N163" i="1"/>
  <c r="N259" i="1"/>
  <c r="O198" i="1"/>
  <c r="O26" i="1"/>
  <c r="N149" i="1"/>
  <c r="O351" i="1"/>
  <c r="N215" i="1"/>
  <c r="O359" i="1"/>
  <c r="O210" i="1"/>
  <c r="N183" i="1"/>
  <c r="O218" i="1"/>
  <c r="N93" i="1"/>
  <c r="O238" i="1"/>
  <c r="N295" i="1"/>
  <c r="O88" i="1"/>
  <c r="N240" i="1"/>
  <c r="N80" i="1"/>
  <c r="N57" i="1"/>
  <c r="N343" i="1"/>
  <c r="O282" i="1"/>
  <c r="N199" i="1"/>
  <c r="N253" i="1"/>
  <c r="O270" i="1"/>
  <c r="N263" i="1"/>
  <c r="O130" i="1"/>
  <c r="N251" i="1"/>
  <c r="N279" i="1"/>
  <c r="N317" i="1"/>
  <c r="N131" i="1"/>
  <c r="O216" i="1"/>
  <c r="O312" i="1"/>
  <c r="O254" i="1"/>
  <c r="N143" i="1"/>
  <c r="R9" i="1" s="1"/>
  <c r="N335" i="1"/>
  <c r="O310" i="1"/>
  <c r="O60" i="1"/>
  <c r="N247" i="1"/>
  <c r="O242" i="1"/>
  <c r="O52" i="1"/>
  <c r="N287" i="1"/>
  <c r="N256" i="1"/>
  <c r="N165" i="1"/>
  <c r="N235" i="1"/>
  <c r="O92" i="1"/>
  <c r="O284" i="1"/>
  <c r="O62" i="1"/>
  <c r="N255" i="1"/>
  <c r="N283" i="1"/>
  <c r="O220" i="1"/>
  <c r="N181" i="1"/>
  <c r="N195" i="1"/>
  <c r="O358" i="1"/>
  <c r="N155" i="1"/>
  <c r="N151" i="1"/>
  <c r="O136" i="1"/>
  <c r="O296" i="1"/>
  <c r="O84" i="1"/>
  <c r="O156" i="1"/>
  <c r="O348" i="1"/>
  <c r="O298" i="1"/>
  <c r="O230" i="1"/>
  <c r="O352" i="1"/>
  <c r="N112" i="1"/>
  <c r="O234" i="1"/>
  <c r="O314" i="1"/>
  <c r="N203" i="1"/>
  <c r="N128" i="1"/>
  <c r="O126" i="1"/>
  <c r="N33" i="1"/>
  <c r="N97" i="1"/>
  <c r="N123" i="1"/>
  <c r="N117" i="1"/>
  <c r="O182" i="1"/>
  <c r="O246" i="1"/>
  <c r="O342" i="1"/>
  <c r="N141" i="1"/>
  <c r="O328" i="1"/>
  <c r="O334" i="1"/>
  <c r="N176" i="1"/>
  <c r="O346" i="1"/>
  <c r="O214" i="1"/>
  <c r="N167" i="1"/>
  <c r="N239" i="1"/>
  <c r="N224" i="1"/>
  <c r="N9" i="1"/>
  <c r="O76" i="1"/>
  <c r="N185" i="1"/>
  <c r="O278" i="1"/>
  <c r="N135" i="1"/>
  <c r="O66" i="1"/>
  <c r="O120" i="1"/>
  <c r="N339" i="1"/>
  <c r="O302" i="1"/>
  <c r="N319" i="1"/>
  <c r="N192" i="1"/>
  <c r="O102" i="1"/>
  <c r="O5" i="1"/>
  <c r="N113" i="1"/>
  <c r="N327" i="1"/>
  <c r="N157" i="1"/>
  <c r="N285" i="1"/>
  <c r="O152" i="1"/>
  <c r="N207" i="1"/>
  <c r="N160" i="1"/>
  <c r="N304" i="1"/>
  <c r="N29" i="1"/>
  <c r="N49" i="1"/>
  <c r="N105" i="1"/>
  <c r="O30" i="1"/>
  <c r="N16" i="1"/>
  <c r="O18" i="1"/>
  <c r="N111" i="1"/>
  <c r="N48" i="1"/>
  <c r="O58" i="1"/>
  <c r="N161" i="1"/>
  <c r="O44" i="1"/>
  <c r="N77" i="1"/>
  <c r="N205" i="1"/>
  <c r="O72" i="1"/>
  <c r="N159" i="1"/>
  <c r="N53" i="1"/>
  <c r="N169" i="1"/>
  <c r="N65" i="1"/>
  <c r="O70" i="1"/>
  <c r="N13" i="1"/>
  <c r="N269" i="1"/>
  <c r="O174" i="1"/>
  <c r="N96" i="1"/>
  <c r="N245" i="1"/>
  <c r="N309" i="1"/>
  <c r="O22" i="1"/>
  <c r="O150" i="1"/>
  <c r="O294" i="1"/>
  <c r="N125" i="1"/>
  <c r="O24" i="1"/>
  <c r="O280" i="1"/>
  <c r="O94" i="1"/>
  <c r="O206" i="1"/>
  <c r="O74" i="1"/>
  <c r="N197" i="1"/>
  <c r="N41" i="1"/>
  <c r="N137" i="1"/>
  <c r="N32" i="1"/>
  <c r="O262" i="1"/>
  <c r="O326" i="1"/>
  <c r="O28" i="1"/>
  <c r="O50" i="1"/>
  <c r="S9" i="1" s="1"/>
  <c r="N115" i="1"/>
  <c r="O248" i="1"/>
  <c r="O46" i="1"/>
  <c r="O158" i="1"/>
  <c r="O68" i="1"/>
  <c r="N37" i="1"/>
  <c r="N101" i="1"/>
  <c r="O170" i="1"/>
  <c r="N229" i="1"/>
  <c r="N73" i="1"/>
  <c r="O38" i="1"/>
  <c r="O134" i="1"/>
  <c r="N61" i="1"/>
  <c r="O146" i="1"/>
  <c r="N221" i="1"/>
  <c r="O8" i="1"/>
  <c r="O318" i="1"/>
  <c r="O20" i="1"/>
  <c r="N69" i="1"/>
  <c r="O122" i="1"/>
  <c r="N293" i="1"/>
  <c r="O350" i="1"/>
  <c r="O110" i="1"/>
  <c r="N166" i="1"/>
  <c r="O86" i="1"/>
  <c r="N177" i="1"/>
  <c r="O114" i="1"/>
  <c r="N189" i="1"/>
  <c r="N121" i="1"/>
  <c r="O286" i="1"/>
  <c r="O42" i="1"/>
  <c r="N261" i="1"/>
  <c r="O10" i="1"/>
  <c r="O6" i="1"/>
  <c r="O82" i="1"/>
  <c r="O56" i="1"/>
  <c r="N201" i="1"/>
  <c r="O36" i="1"/>
  <c r="N271" i="1"/>
  <c r="O90" i="1"/>
  <c r="N133" i="1"/>
  <c r="N277" i="1"/>
  <c r="N336" i="1"/>
  <c r="N12" i="1"/>
  <c r="O14" i="1"/>
  <c r="O142" i="1"/>
  <c r="N154" i="1"/>
  <c r="O78" i="1"/>
  <c r="N129" i="1"/>
  <c r="N25" i="1"/>
  <c r="N89" i="1"/>
  <c r="N153" i="1"/>
  <c r="O222" i="1"/>
  <c r="N21" i="1"/>
  <c r="N64" i="1"/>
  <c r="O106" i="1"/>
  <c r="O202" i="1"/>
  <c r="N127" i="1"/>
  <c r="O237" i="1"/>
  <c r="N267" i="1"/>
  <c r="O258" i="1"/>
  <c r="O17" i="1"/>
  <c r="O81" i="1"/>
  <c r="O145" i="1"/>
  <c r="O175" i="1"/>
  <c r="O231" i="1"/>
  <c r="O303" i="1"/>
  <c r="O144" i="1"/>
  <c r="O208" i="1"/>
  <c r="O288" i="1"/>
  <c r="O331" i="1"/>
  <c r="N226" i="1"/>
  <c r="N290" i="1"/>
  <c r="N330" i="1"/>
  <c r="N108" i="1"/>
  <c r="N172" i="1"/>
  <c r="N236" i="1"/>
  <c r="N300" i="1"/>
  <c r="N232" i="1"/>
  <c r="O320" i="1"/>
  <c r="O186" i="1"/>
  <c r="N40" i="1"/>
  <c r="O173" i="1"/>
  <c r="O119" i="1"/>
  <c r="O45" i="1"/>
  <c r="O301" i="1"/>
  <c r="O54" i="1"/>
  <c r="O118" i="1"/>
  <c r="O98" i="1"/>
  <c r="O190" i="1"/>
  <c r="N34" i="1"/>
  <c r="O109" i="1"/>
</calcChain>
</file>

<file path=xl/sharedStrings.xml><?xml version="1.0" encoding="utf-8"?>
<sst xmlns="http://schemas.openxmlformats.org/spreadsheetml/2006/main" count="21" uniqueCount="17">
  <si>
    <t>θ</t>
  </si>
  <si>
    <t>f(θ)</t>
  </si>
  <si>
    <t>( ° )</t>
  </si>
  <si>
    <t>-</t>
  </si>
  <si>
    <t>(rad)</t>
  </si>
  <si>
    <t>f(θ).cos(θ)</t>
  </si>
  <si>
    <t>f(θ).sin(θ)</t>
  </si>
  <si>
    <t>X</t>
  </si>
  <si>
    <t>Y</t>
  </si>
  <si>
    <t>Extrémité</t>
  </si>
  <si>
    <t>Origine</t>
  </si>
  <si>
    <t>Max(f(θ))</t>
  </si>
  <si>
    <t>Point courant</t>
  </si>
  <si>
    <r>
      <t>Point(</t>
    </r>
    <r>
      <rPr>
        <sz val="11"/>
        <color theme="1"/>
        <rFont val="Calibri"/>
        <family val="2"/>
      </rPr>
      <t>θ)</t>
    </r>
  </si>
  <si>
    <t>θ (rad)</t>
  </si>
  <si>
    <t xml:space="preserve">    ( ° )</t>
  </si>
  <si>
    <t xml:space="preserve">Angle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</si>
</sst>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quotePrefix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Fonction f(θ)</c:v>
          </c:tx>
          <c:marker>
            <c:symbol val="none"/>
          </c:marker>
          <c:xVal>
            <c:numRef>
              <c:f>Feuil1!$N$5:$N$365</c:f>
              <c:numCache>
                <c:formatCode>0.00000</c:formatCode>
                <c:ptCount val="361"/>
                <c:pt idx="0">
                  <c:v>1.2</c:v>
                </c:pt>
                <c:pt idx="1">
                  <c:v>1.1997867778583009</c:v>
                </c:pt>
                <c:pt idx="2">
                  <c:v>1.1991472320450782</c:v>
                </c:pt>
                <c:pt idx="3">
                  <c:v>1.198081724291401</c:v>
                </c:pt>
                <c:pt idx="4">
                  <c:v>1.1965908571339812</c:v>
                </c:pt>
                <c:pt idx="5">
                  <c:v>1.1946754733929663</c:v>
                </c:pt>
                <c:pt idx="6">
                  <c:v>1.1923366554416539</c:v>
                </c:pt>
                <c:pt idx="7">
                  <c:v>1.1895757242689218</c:v>
                </c:pt>
                <c:pt idx="8">
                  <c:v>1.1863942383354023</c:v>
                </c:pt>
                <c:pt idx="9">
                  <c:v>1.1827939922246531</c:v>
                </c:pt>
                <c:pt idx="10">
                  <c:v>1.1787770150907988</c:v>
                </c:pt>
                <c:pt idx="11">
                  <c:v>1.1743455689043427</c:v>
                </c:pt>
                <c:pt idx="12">
                  <c:v>1.1705061001285637</c:v>
                </c:pt>
                <c:pt idx="13">
                  <c:v>1.1659019325076116</c:v>
                </c:pt>
                <c:pt idx="14">
                  <c:v>1.1600212221275124</c:v>
                </c:pt>
                <c:pt idx="15">
                  <c:v>1.1537682464640713</c:v>
                </c:pt>
                <c:pt idx="16">
                  <c:v>1.147257759370057</c:v>
                </c:pt>
                <c:pt idx="17">
                  <c:v>1.140192828451196</c:v>
                </c:pt>
                <c:pt idx="18">
                  <c:v>1.1334065549735537</c:v>
                </c:pt>
                <c:pt idx="19">
                  <c:v>1.1259397484452542</c:v>
                </c:pt>
                <c:pt idx="20">
                  <c:v>1.1174807629763608</c:v>
                </c:pt>
                <c:pt idx="21">
                  <c:v>1.1088954160859688</c:v>
                </c:pt>
                <c:pt idx="22">
                  <c:v>1.1008104729760531</c:v>
                </c:pt>
                <c:pt idx="23">
                  <c:v>1.090496509273329</c:v>
                </c:pt>
                <c:pt idx="24">
                  <c:v>1.0811142882562375</c:v>
                </c:pt>
                <c:pt idx="25">
                  <c:v>1.072354510859246</c:v>
                </c:pt>
                <c:pt idx="26">
                  <c:v>1.0606193199697784</c:v>
                </c:pt>
                <c:pt idx="27">
                  <c:v>1.0498828239269078</c:v>
                </c:pt>
                <c:pt idx="28">
                  <c:v>1.0393170323195402</c:v>
                </c:pt>
                <c:pt idx="29">
                  <c:v>1.0292246048547626</c:v>
                </c:pt>
                <c:pt idx="30">
                  <c:v>1.019018453163627</c:v>
                </c:pt>
                <c:pt idx="31">
                  <c:v>1.0059259203525357</c:v>
                </c:pt>
                <c:pt idx="32">
                  <c:v>0.99406140349026839</c:v>
                </c:pt>
                <c:pt idx="33">
                  <c:v>0.98152773317358333</c:v>
                </c:pt>
                <c:pt idx="34">
                  <c:v>0.96727293802674874</c:v>
                </c:pt>
                <c:pt idx="35">
                  <c:v>0.95492163059353941</c:v>
                </c:pt>
                <c:pt idx="36">
                  <c:v>0.9435676897211227</c:v>
                </c:pt>
                <c:pt idx="37">
                  <c:v>0.93049008772498454</c:v>
                </c:pt>
                <c:pt idx="38">
                  <c:v>0.91656442703092744</c:v>
                </c:pt>
                <c:pt idx="39">
                  <c:v>0.8990464491418747</c:v>
                </c:pt>
                <c:pt idx="40">
                  <c:v>0.88729791416102977</c:v>
                </c:pt>
                <c:pt idx="41">
                  <c:v>0.87177303933396333</c:v>
                </c:pt>
                <c:pt idx="42">
                  <c:v>0.853666969835008</c:v>
                </c:pt>
                <c:pt idx="43">
                  <c:v>0.83994589894401417</c:v>
                </c:pt>
                <c:pt idx="44">
                  <c:v>0.82470512966080434</c:v>
                </c:pt>
                <c:pt idx="45">
                  <c:v>0.81130444106134447</c:v>
                </c:pt>
                <c:pt idx="46">
                  <c:v>0.79221732396578404</c:v>
                </c:pt>
                <c:pt idx="47">
                  <c:v>0.77619871320148792</c:v>
                </c:pt>
                <c:pt idx="48">
                  <c:v>0.76383814821525609</c:v>
                </c:pt>
                <c:pt idx="49">
                  <c:v>0.74682214742709296</c:v>
                </c:pt>
                <c:pt idx="50">
                  <c:v>0.72991311055342667</c:v>
                </c:pt>
                <c:pt idx="51">
                  <c:v>0.71014789705568426</c:v>
                </c:pt>
                <c:pt idx="52">
                  <c:v>0.69247105615678961</c:v>
                </c:pt>
                <c:pt idx="53">
                  <c:v>0.67790863095627352</c:v>
                </c:pt>
                <c:pt idx="54">
                  <c:v>0.65785957823525043</c:v>
                </c:pt>
                <c:pt idx="55">
                  <c:v>0.64286929931437076</c:v>
                </c:pt>
                <c:pt idx="56">
                  <c:v>0.62489398467794832</c:v>
                </c:pt>
                <c:pt idx="57">
                  <c:v>0.60453425598957877</c:v>
                </c:pt>
                <c:pt idx="58">
                  <c:v>0.5882723233936703</c:v>
                </c:pt>
                <c:pt idx="59">
                  <c:v>0.57320346100436437</c:v>
                </c:pt>
                <c:pt idx="60">
                  <c:v>0.55421493587272275</c:v>
                </c:pt>
                <c:pt idx="61">
                  <c:v>0.53233990848989854</c:v>
                </c:pt>
                <c:pt idx="62">
                  <c:v>0.51811037207818922</c:v>
                </c:pt>
                <c:pt idx="63">
                  <c:v>0.49819219120396163</c:v>
                </c:pt>
                <c:pt idx="64">
                  <c:v>0.47976204126163435</c:v>
                </c:pt>
                <c:pt idx="65">
                  <c:v>0.46000742308198173</c:v>
                </c:pt>
                <c:pt idx="66">
                  <c:v>0.44123902021219819</c:v>
                </c:pt>
                <c:pt idx="67">
                  <c:v>0.42258323887053245</c:v>
                </c:pt>
                <c:pt idx="68">
                  <c:v>0.40559195898409828</c:v>
                </c:pt>
                <c:pt idx="69">
                  <c:v>0.38608984901162036</c:v>
                </c:pt>
                <c:pt idx="70">
                  <c:v>0.36898421932960734</c:v>
                </c:pt>
                <c:pt idx="71">
                  <c:v>0.34700135650993713</c:v>
                </c:pt>
                <c:pt idx="72">
                  <c:v>0.3316307338182275</c:v>
                </c:pt>
                <c:pt idx="73">
                  <c:v>0.31134611034735243</c:v>
                </c:pt>
                <c:pt idx="74">
                  <c:v>0.29368872540499463</c:v>
                </c:pt>
                <c:pt idx="75">
                  <c:v>0.27468414171510624</c:v>
                </c:pt>
                <c:pt idx="76">
                  <c:v>0.25586557887972905</c:v>
                </c:pt>
                <c:pt idx="77">
                  <c:v>0.23621857147531647</c:v>
                </c:pt>
                <c:pt idx="78">
                  <c:v>0.21799436228828944</c:v>
                </c:pt>
                <c:pt idx="79">
                  <c:v>0.19845483354422677</c:v>
                </c:pt>
                <c:pt idx="80">
                  <c:v>0.17999559879929702</c:v>
                </c:pt>
                <c:pt idx="81">
                  <c:v>0.16259226317087672</c:v>
                </c:pt>
                <c:pt idx="82">
                  <c:v>0.14390805804685575</c:v>
                </c:pt>
                <c:pt idx="83">
                  <c:v>0.12652680640343475</c:v>
                </c:pt>
                <c:pt idx="84">
                  <c:v>0.10731464472139354</c:v>
                </c:pt>
                <c:pt idx="85">
                  <c:v>8.9487301469221847E-2</c:v>
                </c:pt>
                <c:pt idx="86">
                  <c:v>7.1681125670505913E-2</c:v>
                </c:pt>
                <c:pt idx="87">
                  <c:v>5.2964571115982136E-2</c:v>
                </c:pt>
                <c:pt idx="88">
                  <c:v>3.5448401126069347E-2</c:v>
                </c:pt>
                <c:pt idx="89">
                  <c:v>1.7676072173164203E-2</c:v>
                </c:pt>
                <c:pt idx="90">
                  <c:v>6.1873076731514049E-17</c:v>
                </c:pt>
                <c:pt idx="91">
                  <c:v>-1.7517775106984622E-2</c:v>
                </c:pt>
                <c:pt idx="92">
                  <c:v>-3.5077381651712765E-2</c:v>
                </c:pt>
                <c:pt idx="93">
                  <c:v>-5.2153818814696079E-2</c:v>
                </c:pt>
                <c:pt idx="94">
                  <c:v>-6.9460960100642205E-2</c:v>
                </c:pt>
                <c:pt idx="95">
                  <c:v>-8.5865718593613541E-2</c:v>
                </c:pt>
                <c:pt idx="96">
                  <c:v>-0.10328806902890776</c:v>
                </c:pt>
                <c:pt idx="97">
                  <c:v>-0.12011768085855579</c:v>
                </c:pt>
                <c:pt idx="98">
                  <c:v>-0.13740199713839918</c:v>
                </c:pt>
                <c:pt idx="99">
                  <c:v>-0.15313174772715879</c:v>
                </c:pt>
                <c:pt idx="100">
                  <c:v>-0.16952138804313291</c:v>
                </c:pt>
                <c:pt idx="101">
                  <c:v>-0.18461604294102374</c:v>
                </c:pt>
                <c:pt idx="102">
                  <c:v>-0.19966705640077997</c:v>
                </c:pt>
                <c:pt idx="103">
                  <c:v>-0.21512382828256643</c:v>
                </c:pt>
                <c:pt idx="104">
                  <c:v>-0.23117381754260219</c:v>
                </c:pt>
                <c:pt idx="105">
                  <c:v>-0.2477349940448153</c:v>
                </c:pt>
                <c:pt idx="106">
                  <c:v>-0.26200949062207562</c:v>
                </c:pt>
                <c:pt idx="107">
                  <c:v>-0.27652870214607478</c:v>
                </c:pt>
                <c:pt idx="108">
                  <c:v>-0.2916522840960814</c:v>
                </c:pt>
                <c:pt idx="109">
                  <c:v>-0.30477070752591273</c:v>
                </c:pt>
                <c:pt idx="110">
                  <c:v>-0.32374625858035694</c:v>
                </c:pt>
                <c:pt idx="111">
                  <c:v>-0.33479587416784656</c:v>
                </c:pt>
                <c:pt idx="112">
                  <c:v>-0.35276897750207847</c:v>
                </c:pt>
                <c:pt idx="113">
                  <c:v>-0.36471639335298861</c:v>
                </c:pt>
                <c:pt idx="114">
                  <c:v>-0.38049373744056858</c:v>
                </c:pt>
                <c:pt idx="115">
                  <c:v>-0.3914596776467299</c:v>
                </c:pt>
                <c:pt idx="116">
                  <c:v>-0.40032641810312131</c:v>
                </c:pt>
                <c:pt idx="117">
                  <c:v>-0.41442271820850968</c:v>
                </c:pt>
                <c:pt idx="118">
                  <c:v>-0.42648769249018254</c:v>
                </c:pt>
                <c:pt idx="119">
                  <c:v>-0.44355823058876659</c:v>
                </c:pt>
                <c:pt idx="120">
                  <c:v>-0.45277625756923817</c:v>
                </c:pt>
                <c:pt idx="121">
                  <c:v>-0.4688847559423846</c:v>
                </c:pt>
                <c:pt idx="122">
                  <c:v>-0.47395287373091738</c:v>
                </c:pt>
                <c:pt idx="123">
                  <c:v>-0.49566442243724007</c:v>
                </c:pt>
                <c:pt idx="124">
                  <c:v>-0.50319299967092057</c:v>
                </c:pt>
                <c:pt idx="125">
                  <c:v>-0.51119713301957692</c:v>
                </c:pt>
                <c:pt idx="126">
                  <c:v>-0.52324786712589644</c:v>
                </c:pt>
                <c:pt idx="127">
                  <c:v>-0.53861172400110469</c:v>
                </c:pt>
                <c:pt idx="128">
                  <c:v>-0.54259839356093464</c:v>
                </c:pt>
                <c:pt idx="129">
                  <c:v>-0.55947913833176555</c:v>
                </c:pt>
                <c:pt idx="130">
                  <c:v>-0.56211177293930492</c:v>
                </c:pt>
                <c:pt idx="131">
                  <c:v>-0.57907339063518981</c:v>
                </c:pt>
                <c:pt idx="132">
                  <c:v>-0.59306697060604108</c:v>
                </c:pt>
                <c:pt idx="133">
                  <c:v>-0.59906768451340664</c:v>
                </c:pt>
                <c:pt idx="134">
                  <c:v>-0.59944522481355145</c:v>
                </c:pt>
                <c:pt idx="135">
                  <c:v>-0.61373662235286408</c:v>
                </c:pt>
                <c:pt idx="136">
                  <c:v>-0.62665779199846638</c:v>
                </c:pt>
                <c:pt idx="137">
                  <c:v>-0.63992948992039855</c:v>
                </c:pt>
                <c:pt idx="138">
                  <c:v>-0.63786632136225563</c:v>
                </c:pt>
                <c:pt idx="139">
                  <c:v>-0.64416450561261551</c:v>
                </c:pt>
                <c:pt idx="140">
                  <c:v>-0.66035710711231321</c:v>
                </c:pt>
                <c:pt idx="141">
                  <c:v>-0.66233627275547524</c:v>
                </c:pt>
                <c:pt idx="142">
                  <c:v>-0.67150604727774876</c:v>
                </c:pt>
                <c:pt idx="143">
                  <c:v>-0.6776894414816147</c:v>
                </c:pt>
                <c:pt idx="144">
                  <c:v>-0.69587931338034736</c:v>
                </c:pt>
                <c:pt idx="145">
                  <c:v>-0.69557602077008795</c:v>
                </c:pt>
                <c:pt idx="146">
                  <c:v>-0.699309033477439</c:v>
                </c:pt>
                <c:pt idx="147">
                  <c:v>-0.71654124868828928</c:v>
                </c:pt>
                <c:pt idx="148">
                  <c:v>-0.71711654501939226</c:v>
                </c:pt>
                <c:pt idx="149">
                  <c:v>-0.71807863449332376</c:v>
                </c:pt>
                <c:pt idx="150">
                  <c:v>-0.72980696207055817</c:v>
                </c:pt>
                <c:pt idx="151">
                  <c:v>-0.73943063343687809</c:v>
                </c:pt>
                <c:pt idx="152">
                  <c:v>-0.74007124786827894</c:v>
                </c:pt>
                <c:pt idx="153">
                  <c:v>-0.75105110766435679</c:v>
                </c:pt>
                <c:pt idx="154">
                  <c:v>-0.75185223846836613</c:v>
                </c:pt>
                <c:pt idx="155">
                  <c:v>-0.75396036840256631</c:v>
                </c:pt>
                <c:pt idx="156">
                  <c:v>-0.75662094908369937</c:v>
                </c:pt>
                <c:pt idx="157">
                  <c:v>-0.77415319716335229</c:v>
                </c:pt>
                <c:pt idx="158">
                  <c:v>-0.75634329643177367</c:v>
                </c:pt>
                <c:pt idx="159">
                  <c:v>-0.78350186821320977</c:v>
                </c:pt>
                <c:pt idx="160">
                  <c:v>-0.77610187137292086</c:v>
                </c:pt>
                <c:pt idx="161">
                  <c:v>-0.78978000354697098</c:v>
                </c:pt>
                <c:pt idx="162">
                  <c:v>-0.77310453070140539</c:v>
                </c:pt>
                <c:pt idx="163">
                  <c:v>-0.78656552270623181</c:v>
                </c:pt>
                <c:pt idx="164">
                  <c:v>-0.80233150938250752</c:v>
                </c:pt>
                <c:pt idx="165">
                  <c:v>-0.78997512250932456</c:v>
                </c:pt>
                <c:pt idx="166">
                  <c:v>-0.79783393868870167</c:v>
                </c:pt>
                <c:pt idx="167">
                  <c:v>-0.79009862877839032</c:v>
                </c:pt>
                <c:pt idx="168">
                  <c:v>-0.80090738341135181</c:v>
                </c:pt>
                <c:pt idx="169">
                  <c:v>-0.78955320787515015</c:v>
                </c:pt>
                <c:pt idx="170">
                  <c:v>-0.81062824435478575</c:v>
                </c:pt>
                <c:pt idx="171">
                  <c:v>-0.80284910049332792</c:v>
                </c:pt>
                <c:pt idx="172">
                  <c:v>-0.81318180364892945</c:v>
                </c:pt>
                <c:pt idx="173">
                  <c:v>-0.81848145780417114</c:v>
                </c:pt>
                <c:pt idx="174">
                  <c:v>-0.81901320644359976</c:v>
                </c:pt>
                <c:pt idx="175">
                  <c:v>-0.81238808863358902</c:v>
                </c:pt>
                <c:pt idx="176">
                  <c:v>-0.81153569805305514</c:v>
                </c:pt>
                <c:pt idx="177">
                  <c:v>-0.81163129983523996</c:v>
                </c:pt>
                <c:pt idx="178">
                  <c:v>-0.80961866027552842</c:v>
                </c:pt>
                <c:pt idx="179">
                  <c:v>-0.81165899887987625</c:v>
                </c:pt>
                <c:pt idx="180">
                  <c:v>-0.82532731975404372</c:v>
                </c:pt>
                <c:pt idx="181">
                  <c:v>-0.80772679857407637</c:v>
                </c:pt>
                <c:pt idx="182">
                  <c:v>-0.81860724726904321</c:v>
                </c:pt>
                <c:pt idx="183">
                  <c:v>-0.79918095884357632</c:v>
                </c:pt>
                <c:pt idx="184">
                  <c:v>-0.82269472693577839</c:v>
                </c:pt>
                <c:pt idx="185">
                  <c:v>-0.82413674489171851</c:v>
                </c:pt>
                <c:pt idx="186">
                  <c:v>-0.81064184140695361</c:v>
                </c:pt>
                <c:pt idx="187">
                  <c:v>-0.80778498009107569</c:v>
                </c:pt>
                <c:pt idx="188">
                  <c:v>-0.79906731943969977</c:v>
                </c:pt>
                <c:pt idx="189">
                  <c:v>-0.81782120364337196</c:v>
                </c:pt>
                <c:pt idx="190">
                  <c:v>-0.80882132372810678</c:v>
                </c:pt>
                <c:pt idx="191">
                  <c:v>-0.80075429373038076</c:v>
                </c:pt>
                <c:pt idx="192">
                  <c:v>-0.79154549390681539</c:v>
                </c:pt>
                <c:pt idx="193">
                  <c:v>-0.78679925222241631</c:v>
                </c:pt>
                <c:pt idx="194">
                  <c:v>-0.79371973198001378</c:v>
                </c:pt>
                <c:pt idx="195">
                  <c:v>-0.81187479693747211</c:v>
                </c:pt>
                <c:pt idx="196">
                  <c:v>-0.80310052257315589</c:v>
                </c:pt>
                <c:pt idx="197">
                  <c:v>-0.78050510794750838</c:v>
                </c:pt>
                <c:pt idx="198">
                  <c:v>-0.79717047653459239</c:v>
                </c:pt>
                <c:pt idx="199">
                  <c:v>-0.78516620333014797</c:v>
                </c:pt>
                <c:pt idx="200">
                  <c:v>-0.7653096295651346</c:v>
                </c:pt>
                <c:pt idx="201">
                  <c:v>-0.77108839153750075</c:v>
                </c:pt>
                <c:pt idx="202">
                  <c:v>-0.76591818019541547</c:v>
                </c:pt>
                <c:pt idx="203">
                  <c:v>-0.77714787416300302</c:v>
                </c:pt>
                <c:pt idx="204">
                  <c:v>-0.75364469923988886</c:v>
                </c:pt>
                <c:pt idx="205">
                  <c:v>-0.7718689649639302</c:v>
                </c:pt>
                <c:pt idx="206">
                  <c:v>-0.75301539040170318</c:v>
                </c:pt>
                <c:pt idx="207">
                  <c:v>-0.73756061705400666</c:v>
                </c:pt>
                <c:pt idx="208">
                  <c:v>-0.72922179094210793</c:v>
                </c:pt>
                <c:pt idx="209">
                  <c:v>-0.74099571134915232</c:v>
                </c:pt>
                <c:pt idx="210">
                  <c:v>-0.74074221954793174</c:v>
                </c:pt>
                <c:pt idx="211">
                  <c:v>-0.72715927716319084</c:v>
                </c:pt>
                <c:pt idx="212">
                  <c:v>-0.72990376751774577</c:v>
                </c:pt>
                <c:pt idx="213">
                  <c:v>-0.70989726401428999</c:v>
                </c:pt>
                <c:pt idx="214">
                  <c:v>-0.71617692725324955</c:v>
                </c:pt>
                <c:pt idx="215">
                  <c:v>-0.70635574428933456</c:v>
                </c:pt>
                <c:pt idx="216">
                  <c:v>-0.68374140264972127</c:v>
                </c:pt>
                <c:pt idx="217">
                  <c:v>-0.67469606415677541</c:v>
                </c:pt>
                <c:pt idx="218">
                  <c:v>-0.66731658898941848</c:v>
                </c:pt>
                <c:pt idx="219">
                  <c:v>-0.66203892321006008</c:v>
                </c:pt>
                <c:pt idx="220">
                  <c:v>-0.6725219693665816</c:v>
                </c:pt>
                <c:pt idx="221">
                  <c:v>-0.64096789176714419</c:v>
                </c:pt>
                <c:pt idx="222">
                  <c:v>-0.63853344491312169</c:v>
                </c:pt>
                <c:pt idx="223">
                  <c:v>-0.62451997145179594</c:v>
                </c:pt>
                <c:pt idx="224">
                  <c:v>-0.62979627714096154</c:v>
                </c:pt>
                <c:pt idx="225">
                  <c:v>-0.63345606904452822</c:v>
                </c:pt>
                <c:pt idx="226">
                  <c:v>-0.61204034040136035</c:v>
                </c:pt>
                <c:pt idx="227">
                  <c:v>-0.59510525797584135</c:v>
                </c:pt>
                <c:pt idx="228">
                  <c:v>-0.58911136571597733</c:v>
                </c:pt>
                <c:pt idx="229">
                  <c:v>-0.58967860470853417</c:v>
                </c:pt>
                <c:pt idx="230">
                  <c:v>-0.57715854268228195</c:v>
                </c:pt>
                <c:pt idx="231">
                  <c:v>-0.55211547932939697</c:v>
                </c:pt>
                <c:pt idx="232">
                  <c:v>-0.56132933250653472</c:v>
                </c:pt>
                <c:pt idx="233">
                  <c:v>-0.53499359083414477</c:v>
                </c:pt>
                <c:pt idx="234">
                  <c:v>-0.53480834895980311</c:v>
                </c:pt>
                <c:pt idx="235">
                  <c:v>-0.51576273861112976</c:v>
                </c:pt>
                <c:pt idx="236">
                  <c:v>-0.49767300416378901</c:v>
                </c:pt>
                <c:pt idx="237">
                  <c:v>-0.490882440307081</c:v>
                </c:pt>
                <c:pt idx="238">
                  <c:v>-0.48501467990594038</c:v>
                </c:pt>
                <c:pt idx="239">
                  <c:v>-0.4679966710227414</c:v>
                </c:pt>
                <c:pt idx="240">
                  <c:v>-0.46895628081501606</c:v>
                </c:pt>
                <c:pt idx="241">
                  <c:v>-0.44169818989376919</c:v>
                </c:pt>
                <c:pt idx="242">
                  <c:v>-0.4289151672115617</c:v>
                </c:pt>
                <c:pt idx="243">
                  <c:v>-0.42047656469502659</c:v>
                </c:pt>
                <c:pt idx="244">
                  <c:v>-0.41444531331743889</c:v>
                </c:pt>
                <c:pt idx="245">
                  <c:v>-0.39101893651101677</c:v>
                </c:pt>
                <c:pt idx="246">
                  <c:v>-0.38576333181372929</c:v>
                </c:pt>
                <c:pt idx="247">
                  <c:v>-0.37055288714545487</c:v>
                </c:pt>
                <c:pt idx="248">
                  <c:v>-0.35231984840041808</c:v>
                </c:pt>
                <c:pt idx="249">
                  <c:v>-0.33902910317197299</c:v>
                </c:pt>
                <c:pt idx="250">
                  <c:v>-0.33149818108586909</c:v>
                </c:pt>
                <c:pt idx="251">
                  <c:v>-0.3165623332915003</c:v>
                </c:pt>
                <c:pt idx="252">
                  <c:v>-0.29257504745588886</c:v>
                </c:pt>
                <c:pt idx="253">
                  <c:v>-0.27830662009776735</c:v>
                </c:pt>
                <c:pt idx="254">
                  <c:v>-0.2605744378762842</c:v>
                </c:pt>
                <c:pt idx="255">
                  <c:v>-0.2534309200574178</c:v>
                </c:pt>
                <c:pt idx="256">
                  <c:v>-0.23197897459126071</c:v>
                </c:pt>
                <c:pt idx="257">
                  <c:v>-0.21719944562805227</c:v>
                </c:pt>
                <c:pt idx="258">
                  <c:v>-0.20702528390415939</c:v>
                </c:pt>
                <c:pt idx="259">
                  <c:v>-0.18862676468856143</c:v>
                </c:pt>
                <c:pt idx="260">
                  <c:v>-0.16991487571487837</c:v>
                </c:pt>
                <c:pt idx="261">
                  <c:v>-0.15589752554837638</c:v>
                </c:pt>
                <c:pt idx="262">
                  <c:v>-0.13731608543469503</c:v>
                </c:pt>
                <c:pt idx="263">
                  <c:v>-0.12324929893926019</c:v>
                </c:pt>
                <c:pt idx="264">
                  <c:v>-0.10277274950756193</c:v>
                </c:pt>
                <c:pt idx="265">
                  <c:v>-8.5859784753323606E-2</c:v>
                </c:pt>
                <c:pt idx="266">
                  <c:v>-7.0754616789365968E-2</c:v>
                </c:pt>
                <c:pt idx="267">
                  <c:v>-5.3050846870403873E-2</c:v>
                </c:pt>
                <c:pt idx="268">
                  <c:v>-3.6219216529705556E-2</c:v>
                </c:pt>
                <c:pt idx="269">
                  <c:v>-1.7730838405813902E-2</c:v>
                </c:pt>
                <c:pt idx="270">
                  <c:v>-1.9184471499446288E-16</c:v>
                </c:pt>
                <c:pt idx="271">
                  <c:v>1.7942980548390317E-2</c:v>
                </c:pt>
                <c:pt idx="272">
                  <c:v>3.6409091103542783E-2</c:v>
                </c:pt>
                <c:pt idx="273">
                  <c:v>5.4346878649403747E-2</c:v>
                </c:pt>
                <c:pt idx="274">
                  <c:v>7.3004442881444573E-2</c:v>
                </c:pt>
                <c:pt idx="275">
                  <c:v>8.9375985969868676E-2</c:v>
                </c:pt>
                <c:pt idx="276">
                  <c:v>0.11012545397007784</c:v>
                </c:pt>
                <c:pt idx="277">
                  <c:v>0.12514135144519212</c:v>
                </c:pt>
                <c:pt idx="278">
                  <c:v>0.14709930206957222</c:v>
                </c:pt>
                <c:pt idx="279">
                  <c:v>0.16312186634047135</c:v>
                </c:pt>
                <c:pt idx="280">
                  <c:v>0.18081426469299033</c:v>
                </c:pt>
                <c:pt idx="281">
                  <c:v>0.19873287931507685</c:v>
                </c:pt>
                <c:pt idx="282">
                  <c:v>0.2169322001601254</c:v>
                </c:pt>
                <c:pt idx="283">
                  <c:v>0.24349722949013328</c:v>
                </c:pt>
                <c:pt idx="284">
                  <c:v>0.25805022802744965</c:v>
                </c:pt>
                <c:pt idx="285">
                  <c:v>0.28161724797439902</c:v>
                </c:pt>
                <c:pt idx="286">
                  <c:v>0.29691432566420967</c:v>
                </c:pt>
                <c:pt idx="287">
                  <c:v>0.32254402074320387</c:v>
                </c:pt>
                <c:pt idx="288">
                  <c:v>0.34119493178785598</c:v>
                </c:pt>
                <c:pt idx="289">
                  <c:v>0.35934076417905225</c:v>
                </c:pt>
                <c:pt idx="290">
                  <c:v>0.36914066367168968</c:v>
                </c:pt>
                <c:pt idx="291">
                  <c:v>0.39604071615124875</c:v>
                </c:pt>
                <c:pt idx="292">
                  <c:v>0.40997611303212589</c:v>
                </c:pt>
                <c:pt idx="293">
                  <c:v>0.42513281167820499</c:v>
                </c:pt>
                <c:pt idx="294">
                  <c:v>0.44576068613614767</c:v>
                </c:pt>
                <c:pt idx="295">
                  <c:v>0.47749622203604808</c:v>
                </c:pt>
                <c:pt idx="296">
                  <c:v>0.49853000184546636</c:v>
                </c:pt>
                <c:pt idx="297">
                  <c:v>0.51126518758809503</c:v>
                </c:pt>
                <c:pt idx="298">
                  <c:v>0.52780318082949551</c:v>
                </c:pt>
                <c:pt idx="299">
                  <c:v>0.53365222466340445</c:v>
                </c:pt>
                <c:pt idx="300">
                  <c:v>0.55858071803244369</c:v>
                </c:pt>
                <c:pt idx="301">
                  <c:v>0.57980832933437021</c:v>
                </c:pt>
                <c:pt idx="302">
                  <c:v>0.60478205711819011</c:v>
                </c:pt>
                <c:pt idx="303">
                  <c:v>0.62682766950516489</c:v>
                </c:pt>
                <c:pt idx="304">
                  <c:v>0.64651392751197723</c:v>
                </c:pt>
                <c:pt idx="305">
                  <c:v>0.6542810262982125</c:v>
                </c:pt>
                <c:pt idx="306">
                  <c:v>0.68131896718541762</c:v>
                </c:pt>
                <c:pt idx="307">
                  <c:v>0.68242710314195365</c:v>
                </c:pt>
                <c:pt idx="308">
                  <c:v>0.71454878109567377</c:v>
                </c:pt>
                <c:pt idx="309">
                  <c:v>0.73469977748278081</c:v>
                </c:pt>
                <c:pt idx="310">
                  <c:v>0.73507626218620636</c:v>
                </c:pt>
                <c:pt idx="311">
                  <c:v>0.74744499731217295</c:v>
                </c:pt>
                <c:pt idx="312">
                  <c:v>0.79468751852680353</c:v>
                </c:pt>
                <c:pt idx="313">
                  <c:v>0.80484271832208354</c:v>
                </c:pt>
                <c:pt idx="314">
                  <c:v>0.81881332175888299</c:v>
                </c:pt>
                <c:pt idx="315">
                  <c:v>0.82201095353991405</c:v>
                </c:pt>
                <c:pt idx="316">
                  <c:v>0.84349458268168365</c:v>
                </c:pt>
                <c:pt idx="317">
                  <c:v>0.85718023161739598</c:v>
                </c:pt>
                <c:pt idx="318">
                  <c:v>0.8627396094778188</c:v>
                </c:pt>
                <c:pt idx="319">
                  <c:v>0.87170610387017633</c:v>
                </c:pt>
                <c:pt idx="320">
                  <c:v>0.91701984254308166</c:v>
                </c:pt>
                <c:pt idx="321">
                  <c:v>0.91262170169168577</c:v>
                </c:pt>
                <c:pt idx="322">
                  <c:v>0.95255936101049343</c:v>
                </c:pt>
                <c:pt idx="323">
                  <c:v>0.92955067699008043</c:v>
                </c:pt>
                <c:pt idx="324">
                  <c:v>0.95886468902882016</c:v>
                </c:pt>
                <c:pt idx="325">
                  <c:v>0.96015875637701187</c:v>
                </c:pt>
                <c:pt idx="326">
                  <c:v>0.98625193884687146</c:v>
                </c:pt>
                <c:pt idx="327">
                  <c:v>1.0213328532319879</c:v>
                </c:pt>
                <c:pt idx="328">
                  <c:v>0.99376431007182875</c:v>
                </c:pt>
                <c:pt idx="329">
                  <c:v>1.022105249286188</c:v>
                </c:pt>
                <c:pt idx="330">
                  <c:v>1.0561135692923649</c:v>
                </c:pt>
                <c:pt idx="331">
                  <c:v>1.0731019000378899</c:v>
                </c:pt>
                <c:pt idx="332">
                  <c:v>1.0492754431621925</c:v>
                </c:pt>
                <c:pt idx="333">
                  <c:v>1.0980625687065124</c:v>
                </c:pt>
                <c:pt idx="334">
                  <c:v>1.1115879451923607</c:v>
                </c:pt>
                <c:pt idx="335">
                  <c:v>1.092975063766463</c:v>
                </c:pt>
                <c:pt idx="336">
                  <c:v>1.109018495440846</c:v>
                </c:pt>
                <c:pt idx="337">
                  <c:v>1.1408695941870186</c:v>
                </c:pt>
                <c:pt idx="338">
                  <c:v>1.1374078567675674</c:v>
                </c:pt>
                <c:pt idx="339">
                  <c:v>1.1233587571515524</c:v>
                </c:pt>
                <c:pt idx="340">
                  <c:v>1.1165742832683785</c:v>
                </c:pt>
                <c:pt idx="341">
                  <c:v>1.1427841696537544</c:v>
                </c:pt>
                <c:pt idx="342">
                  <c:v>1.1408139648285602</c:v>
                </c:pt>
                <c:pt idx="343">
                  <c:v>1.1404118412444744</c:v>
                </c:pt>
                <c:pt idx="344">
                  <c:v>1.1831892475726487</c:v>
                </c:pt>
                <c:pt idx="345">
                  <c:v>1.1962248633964632</c:v>
                </c:pt>
                <c:pt idx="346">
                  <c:v>1.2070254252412278</c:v>
                </c:pt>
                <c:pt idx="347">
                  <c:v>1.1926988092524278</c:v>
                </c:pt>
                <c:pt idx="348">
                  <c:v>1.2093407594046213</c:v>
                </c:pt>
                <c:pt idx="349">
                  <c:v>1.1770293266612415</c:v>
                </c:pt>
                <c:pt idx="350">
                  <c:v>1.1948972186750166</c:v>
                </c:pt>
                <c:pt idx="351">
                  <c:v>1.1983958601410383</c:v>
                </c:pt>
                <c:pt idx="352">
                  <c:v>1.2311486004376371</c:v>
                </c:pt>
                <c:pt idx="353">
                  <c:v>1.2204420080922485</c:v>
                </c:pt>
                <c:pt idx="354">
                  <c:v>1.2352573019029027</c:v>
                </c:pt>
                <c:pt idx="355">
                  <c:v>1.2237475879577979</c:v>
                </c:pt>
                <c:pt idx="356">
                  <c:v>1.2353854860539764</c:v>
                </c:pt>
                <c:pt idx="357">
                  <c:v>1.2482994349286471</c:v>
                </c:pt>
                <c:pt idx="358">
                  <c:v>1.2567928931781591</c:v>
                </c:pt>
                <c:pt idx="359">
                  <c:v>1.2329275299659896</c:v>
                </c:pt>
                <c:pt idx="360">
                  <c:v>1.2</c:v>
                </c:pt>
              </c:numCache>
            </c:numRef>
          </c:xVal>
          <c:yVal>
            <c:numRef>
              <c:f>Feuil1!$O$5:$O$365</c:f>
              <c:numCache>
                <c:formatCode>0.00000</c:formatCode>
                <c:ptCount val="361"/>
                <c:pt idx="0">
                  <c:v>0</c:v>
                </c:pt>
                <c:pt idx="1">
                  <c:v>2.0942356107533609E-2</c:v>
                </c:pt>
                <c:pt idx="2">
                  <c:v>4.1875144076913499E-2</c:v>
                </c:pt>
                <c:pt idx="3">
                  <c:v>6.2788802569709187E-2</c:v>
                </c:pt>
                <c:pt idx="4">
                  <c:v>8.3673783840131841E-2</c:v>
                </c:pt>
                <c:pt idx="5">
                  <c:v>0.1045205605143512</c:v>
                </c:pt>
                <c:pt idx="6">
                  <c:v>0.12531963234942942</c:v>
                </c:pt>
                <c:pt idx="7">
                  <c:v>0.14606153296511426</c:v>
                </c:pt>
                <c:pt idx="8">
                  <c:v>0.16673683654176535</c:v>
                </c:pt>
                <c:pt idx="9">
                  <c:v>0.18733616447772561</c:v>
                </c:pt>
                <c:pt idx="10">
                  <c:v>0.2078501919994972</c:v>
                </c:pt>
                <c:pt idx="11">
                  <c:v>0.22826965471813601</c:v>
                </c:pt>
                <c:pt idx="12">
                  <c:v>0.24879875205711413</c:v>
                </c:pt>
                <c:pt idx="13">
                  <c:v>0.26916967018783067</c:v>
                </c:pt>
                <c:pt idx="14">
                  <c:v>0.28922577456875831</c:v>
                </c:pt>
                <c:pt idx="15">
                  <c:v>0.3091512698927204</c:v>
                </c:pt>
                <c:pt idx="16">
                  <c:v>0.32897086877535264</c:v>
                </c:pt>
                <c:pt idx="17">
                  <c:v>0.34859193043666165</c:v>
                </c:pt>
                <c:pt idx="18">
                  <c:v>0.3682661135503919</c:v>
                </c:pt>
                <c:pt idx="19">
                  <c:v>0.38769214629012044</c:v>
                </c:pt>
                <c:pt idx="20">
                  <c:v>0.40672973508848054</c:v>
                </c:pt>
                <c:pt idx="21">
                  <c:v>0.42566506885103633</c:v>
                </c:pt>
                <c:pt idx="22">
                  <c:v>0.44475630075632855</c:v>
                </c:pt>
                <c:pt idx="23">
                  <c:v>0.46288830535101189</c:v>
                </c:pt>
                <c:pt idx="24">
                  <c:v>0.48134309322859847</c:v>
                </c:pt>
                <c:pt idx="25">
                  <c:v>0.50004712067072399</c:v>
                </c:pt>
                <c:pt idx="26">
                  <c:v>0.51729860641182368</c:v>
                </c:pt>
                <c:pt idx="27">
                  <c:v>0.5349420177778379</c:v>
                </c:pt>
                <c:pt idx="28">
                  <c:v>0.55261466857071739</c:v>
                </c:pt>
                <c:pt idx="29">
                  <c:v>0.5705085144488945</c:v>
                </c:pt>
                <c:pt idx="30">
                  <c:v>0.588330578243216</c:v>
                </c:pt>
                <c:pt idx="31">
                  <c:v>0.604421271198893</c:v>
                </c:pt>
                <c:pt idx="32">
                  <c:v>0.6211585049570405</c:v>
                </c:pt>
                <c:pt idx="33">
                  <c:v>0.63741156285686507</c:v>
                </c:pt>
                <c:pt idx="34">
                  <c:v>0.65243383481023887</c:v>
                </c:pt>
                <c:pt idx="35">
                  <c:v>0.66864332414110406</c:v>
                </c:pt>
                <c:pt idx="36">
                  <c:v>0.6855420546341624</c:v>
                </c:pt>
                <c:pt idx="37">
                  <c:v>0.70117457418566631</c:v>
                </c:pt>
                <c:pt idx="38">
                  <c:v>0.71609861260662866</c:v>
                </c:pt>
                <c:pt idx="39">
                  <c:v>0.72803345961575705</c:v>
                </c:pt>
                <c:pt idx="40">
                  <c:v>0.74453135251688984</c:v>
                </c:pt>
                <c:pt idx="41">
                  <c:v>0.757820741478758</c:v>
                </c:pt>
                <c:pt idx="42">
                  <c:v>0.76864519212292337</c:v>
                </c:pt>
                <c:pt idx="43">
                  <c:v>0.78326222230475306</c:v>
                </c:pt>
                <c:pt idx="44">
                  <c:v>0.7964084862392512</c:v>
                </c:pt>
                <c:pt idx="45">
                  <c:v>0.81130444106134436</c:v>
                </c:pt>
                <c:pt idx="46">
                  <c:v>0.82036505407661353</c:v>
                </c:pt>
                <c:pt idx="47">
                  <c:v>0.83237121279869819</c:v>
                </c:pt>
                <c:pt idx="48">
                  <c:v>0.8483282067118193</c:v>
                </c:pt>
                <c:pt idx="49">
                  <c:v>0.8591206042130789</c:v>
                </c:pt>
                <c:pt idx="50">
                  <c:v>0.86987657178366085</c:v>
                </c:pt>
                <c:pt idx="51">
                  <c:v>0.87695961879341078</c:v>
                </c:pt>
                <c:pt idx="52">
                  <c:v>0.88632253386378645</c:v>
                </c:pt>
                <c:pt idx="53">
                  <c:v>0.89961513824230432</c:v>
                </c:pt>
                <c:pt idx="54">
                  <c:v>0.90546602969179024</c:v>
                </c:pt>
                <c:pt idx="55">
                  <c:v>0.91811250841151826</c:v>
                </c:pt>
                <c:pt idx="56">
                  <c:v>0.92644343114192473</c:v>
                </c:pt>
                <c:pt idx="57">
                  <c:v>0.93090112022406857</c:v>
                </c:pt>
                <c:pt idx="58">
                  <c:v>0.94143251160609387</c:v>
                </c:pt>
                <c:pt idx="59">
                  <c:v>0.95397075936186893</c:v>
                </c:pt>
                <c:pt idx="60">
                  <c:v>0.95992842724508276</c:v>
                </c:pt>
                <c:pt idx="61">
                  <c:v>0.96036661695259651</c:v>
                </c:pt>
                <c:pt idx="62">
                  <c:v>0.97442388873788544</c:v>
                </c:pt>
                <c:pt idx="63">
                  <c:v>0.97775722821752564</c:v>
                </c:pt>
                <c:pt idx="64">
                  <c:v>0.98365795624265362</c:v>
                </c:pt>
                <c:pt idx="65">
                  <c:v>0.98648910228507825</c:v>
                </c:pt>
                <c:pt idx="66">
                  <c:v>0.99103906547806275</c:v>
                </c:pt>
                <c:pt idx="67">
                  <c:v>0.99554372305060812</c:v>
                </c:pt>
                <c:pt idx="68">
                  <c:v>1.0038753255329034</c:v>
                </c:pt>
                <c:pt idx="69">
                  <c:v>1.0057984436494529</c:v>
                </c:pt>
                <c:pt idx="70">
                  <c:v>1.0137758107431876</c:v>
                </c:pt>
                <c:pt idx="71">
                  <c:v>1.0077651141444253</c:v>
                </c:pt>
                <c:pt idx="72">
                  <c:v>1.0206544498937071</c:v>
                </c:pt>
                <c:pt idx="73">
                  <c:v>1.0183672402844897</c:v>
                </c:pt>
                <c:pt idx="74">
                  <c:v>1.0242143029706048</c:v>
                </c:pt>
                <c:pt idx="75">
                  <c:v>1.0251351729142264</c:v>
                </c:pt>
                <c:pt idx="76">
                  <c:v>1.0262207853189291</c:v>
                </c:pt>
                <c:pt idx="77">
                  <c:v>1.023175043403201</c:v>
                </c:pt>
                <c:pt idx="78">
                  <c:v>1.0255828405180403</c:v>
                </c:pt>
                <c:pt idx="79">
                  <c:v>1.0209616108986708</c:v>
                </c:pt>
                <c:pt idx="80">
                  <c:v>1.0208057670816559</c:v>
                </c:pt>
                <c:pt idx="81">
                  <c:v>1.0265671478695657</c:v>
                </c:pt>
                <c:pt idx="82">
                  <c:v>1.0239590390337066</c:v>
                </c:pt>
                <c:pt idx="83">
                  <c:v>1.0304781437748467</c:v>
                </c:pt>
                <c:pt idx="84">
                  <c:v>1.0210306411547521</c:v>
                </c:pt>
                <c:pt idx="85">
                  <c:v>1.0228445362261782</c:v>
                </c:pt>
                <c:pt idx="86">
                  <c:v>1.0250878551193321</c:v>
                </c:pt>
                <c:pt idx="87">
                  <c:v>1.010624221070954</c:v>
                </c:pt>
                <c:pt idx="88">
                  <c:v>1.0151093931205095</c:v>
                </c:pt>
                <c:pt idx="89">
                  <c:v>1.0126614965831067</c:v>
                </c:pt>
                <c:pt idx="90">
                  <c:v>1.0100502756807372</c:v>
                </c:pt>
                <c:pt idx="91">
                  <c:v>1.0035926637354236</c:v>
                </c:pt>
                <c:pt idx="92">
                  <c:v>1.0044847854799437</c:v>
                </c:pt>
                <c:pt idx="93">
                  <c:v>0.99515414559022697</c:v>
                </c:pt>
                <c:pt idx="94">
                  <c:v>0.99333800827006702</c:v>
                </c:pt>
                <c:pt idx="95">
                  <c:v>0.9814496545391892</c:v>
                </c:pt>
                <c:pt idx="96">
                  <c:v>0.98272033251392787</c:v>
                </c:pt>
                <c:pt idx="97">
                  <c:v>0.9782800050369721</c:v>
                </c:pt>
                <c:pt idx="98">
                  <c:v>0.97766601023368793</c:v>
                </c:pt>
                <c:pt idx="99">
                  <c:v>0.96683580415718584</c:v>
                </c:pt>
                <c:pt idx="100">
                  <c:v>0.96140356604537891</c:v>
                </c:pt>
                <c:pt idx="101">
                  <c:v>0.94976720512479107</c:v>
                </c:pt>
                <c:pt idx="102">
                  <c:v>0.93935964541404215</c:v>
                </c:pt>
                <c:pt idx="103">
                  <c:v>0.93180367218958382</c:v>
                </c:pt>
                <c:pt idx="104">
                  <c:v>0.92718753973256285</c:v>
                </c:pt>
                <c:pt idx="105">
                  <c:v>0.92455958458802368</c:v>
                </c:pt>
                <c:pt idx="106">
                  <c:v>0.91373568201882616</c:v>
                </c:pt>
                <c:pt idx="107">
                  <c:v>0.90448462950051001</c:v>
                </c:pt>
                <c:pt idx="108">
                  <c:v>0.89761343334207</c:v>
                </c:pt>
                <c:pt idx="109">
                  <c:v>0.88511840399371267</c:v>
                </c:pt>
                <c:pt idx="110">
                  <c:v>0.8894855350824481</c:v>
                </c:pt>
                <c:pt idx="111">
                  <c:v>0.87217307069925909</c:v>
                </c:pt>
                <c:pt idx="112">
                  <c:v>0.87313385850850345</c:v>
                </c:pt>
                <c:pt idx="113">
                  <c:v>0.85921797813534451</c:v>
                </c:pt>
                <c:pt idx="114">
                  <c:v>0.85460292653177239</c:v>
                </c:pt>
                <c:pt idx="115">
                  <c:v>0.83948798781385348</c:v>
                </c:pt>
                <c:pt idx="116">
                  <c:v>0.82079079292250889</c:v>
                </c:pt>
                <c:pt idx="117">
                  <c:v>0.81335038047602204</c:v>
                </c:pt>
                <c:pt idx="118">
                  <c:v>0.80210669041077409</c:v>
                </c:pt>
                <c:pt idx="119">
                  <c:v>0.80020023022582909</c:v>
                </c:pt>
                <c:pt idx="120">
                  <c:v>0.78423148257081343</c:v>
                </c:pt>
                <c:pt idx="121">
                  <c:v>0.78035527890184064</c:v>
                </c:pt>
                <c:pt idx="122">
                  <c:v>0.75848314896982039</c:v>
                </c:pt>
                <c:pt idx="123">
                  <c:v>0.76325627792049677</c:v>
                </c:pt>
                <c:pt idx="124">
                  <c:v>0.74601430094095122</c:v>
                </c:pt>
                <c:pt idx="125">
                  <c:v>0.73006516657419207</c:v>
                </c:pt>
                <c:pt idx="126">
                  <c:v>0.72018890423718684</c:v>
                </c:pt>
                <c:pt idx="127">
                  <c:v>0.71476189919970723</c:v>
                </c:pt>
                <c:pt idx="128">
                  <c:v>0.69449427347972525</c:v>
                </c:pt>
                <c:pt idx="129">
                  <c:v>0.69089919706657832</c:v>
                </c:pt>
                <c:pt idx="130">
                  <c:v>0.6698987248399173</c:v>
                </c:pt>
                <c:pt idx="131">
                  <c:v>0.66614773404907301</c:v>
                </c:pt>
                <c:pt idx="132">
                  <c:v>0.65866759968690636</c:v>
                </c:pt>
                <c:pt idx="133">
                  <c:v>0.64242144005911561</c:v>
                </c:pt>
                <c:pt idx="134">
                  <c:v>0.62074370175143534</c:v>
                </c:pt>
                <c:pt idx="135">
                  <c:v>0.61373662235286408</c:v>
                </c:pt>
                <c:pt idx="136">
                  <c:v>0.60515639537830512</c:v>
                </c:pt>
                <c:pt idx="137">
                  <c:v>0.59674390341515049</c:v>
                </c:pt>
                <c:pt idx="138">
                  <c:v>0.57433741547596096</c:v>
                </c:pt>
                <c:pt idx="139">
                  <c:v>0.55996366170099299</c:v>
                </c:pt>
                <c:pt idx="140">
                  <c:v>0.5541054050232378</c:v>
                </c:pt>
                <c:pt idx="141">
                  <c:v>0.53634933828327702</c:v>
                </c:pt>
                <c:pt idx="142">
                  <c:v>0.52463802285044547</c:v>
                </c:pt>
                <c:pt idx="143">
                  <c:v>0.51067562334037109</c:v>
                </c:pt>
                <c:pt idx="144">
                  <c:v>0.50558591552999255</c:v>
                </c:pt>
                <c:pt idx="145">
                  <c:v>0.48704757314112906</c:v>
                </c:pt>
                <c:pt idx="146">
                  <c:v>0.47168989898537833</c:v>
                </c:pt>
                <c:pt idx="147">
                  <c:v>0.4653273277374011</c:v>
                </c:pt>
                <c:pt idx="148">
                  <c:v>0.44810415072972365</c:v>
                </c:pt>
                <c:pt idx="149">
                  <c:v>0.43146517283212399</c:v>
                </c:pt>
                <c:pt idx="150">
                  <c:v>0.42135424600789967</c:v>
                </c:pt>
                <c:pt idx="151">
                  <c:v>0.40987309303551611</c:v>
                </c:pt>
                <c:pt idx="152">
                  <c:v>0.3935028625930439</c:v>
                </c:pt>
                <c:pt idx="153">
                  <c:v>0.38267965322597014</c:v>
                </c:pt>
                <c:pt idx="154">
                  <c:v>0.36670283848721341</c:v>
                </c:pt>
                <c:pt idx="155">
                  <c:v>0.35157749373148073</c:v>
                </c:pt>
                <c:pt idx="156">
                  <c:v>0.3368693504374326</c:v>
                </c:pt>
                <c:pt idx="157">
                  <c:v>0.32860853608399188</c:v>
                </c:pt>
                <c:pt idx="158">
                  <c:v>0.30558252749305093</c:v>
                </c:pt>
                <c:pt idx="159">
                  <c:v>0.30075818859010922</c:v>
                </c:pt>
                <c:pt idx="160">
                  <c:v>0.28247797993804019</c:v>
                </c:pt>
                <c:pt idx="161">
                  <c:v>0.2719430636452318</c:v>
                </c:pt>
                <c:pt idx="162">
                  <c:v>0.2511968892717843</c:v>
                </c:pt>
                <c:pt idx="163">
                  <c:v>0.24047721326886351</c:v>
                </c:pt>
                <c:pt idx="164">
                  <c:v>0.23006485816433375</c:v>
                </c:pt>
                <c:pt idx="165">
                  <c:v>0.21167319611705096</c:v>
                </c:pt>
                <c:pt idx="166">
                  <c:v>0.19892234253376265</c:v>
                </c:pt>
                <c:pt idx="167">
                  <c:v>0.18240864123685493</c:v>
                </c:pt>
                <c:pt idx="168">
                  <c:v>0.17023811963405103</c:v>
                </c:pt>
                <c:pt idx="169">
                  <c:v>0.15347359662744911</c:v>
                </c:pt>
                <c:pt idx="170">
                  <c:v>0.14293563080408309</c:v>
                </c:pt>
                <c:pt idx="171">
                  <c:v>0.12715880544669325</c:v>
                </c:pt>
                <c:pt idx="172">
                  <c:v>0.11428524944961664</c:v>
                </c:pt>
                <c:pt idx="173">
                  <c:v>0.10049688640365444</c:v>
                </c:pt>
                <c:pt idx="174">
                  <c:v>8.6081756735744377E-2</c:v>
                </c:pt>
                <c:pt idx="175">
                  <c:v>7.1074748138932622E-2</c:v>
                </c:pt>
                <c:pt idx="176">
                  <c:v>5.6748104143201625E-2</c:v>
                </c:pt>
                <c:pt idx="177">
                  <c:v>4.2535794020973072E-2</c:v>
                </c:pt>
                <c:pt idx="178">
                  <c:v>2.8272506611699482E-2</c:v>
                </c:pt>
                <c:pt idx="179">
                  <c:v>1.4167560525020264E-2</c:v>
                </c:pt>
                <c:pt idx="180">
                  <c:v>1.0111484905905393E-16</c:v>
                </c:pt>
                <c:pt idx="181">
                  <c:v>-1.409892371337193E-2</c:v>
                </c:pt>
                <c:pt idx="182">
                  <c:v>-2.8586394986156338E-2</c:v>
                </c:pt>
                <c:pt idx="183">
                  <c:v>-4.1883299298283168E-2</c:v>
                </c:pt>
                <c:pt idx="184">
                  <c:v>-5.752841945735581E-2</c:v>
                </c:pt>
                <c:pt idx="185">
                  <c:v>-7.2102622373181643E-2</c:v>
                </c:pt>
                <c:pt idx="186">
                  <c:v>-8.5201890815437664E-2</c:v>
                </c:pt>
                <c:pt idx="187">
                  <c:v>-9.91835240844441E-2</c:v>
                </c:pt>
                <c:pt idx="188">
                  <c:v>-0.11230158805745794</c:v>
                </c:pt>
                <c:pt idx="189">
                  <c:v>-0.12953015362459397</c:v>
                </c:pt>
                <c:pt idx="190">
                  <c:v>-0.14261702194560111</c:v>
                </c:pt>
                <c:pt idx="191">
                  <c:v>-0.15565086715866677</c:v>
                </c:pt>
                <c:pt idx="192">
                  <c:v>-0.16824818859023227</c:v>
                </c:pt>
                <c:pt idx="193">
                  <c:v>-0.1816469201395349</c:v>
                </c:pt>
                <c:pt idx="194">
                  <c:v>-0.1978965555918013</c:v>
                </c:pt>
                <c:pt idx="195">
                  <c:v>-0.21754119619457743</c:v>
                </c:pt>
                <c:pt idx="196">
                  <c:v>-0.23028536914833966</c:v>
                </c:pt>
                <c:pt idx="197">
                  <c:v>-0.23862435853475703</c:v>
                </c:pt>
                <c:pt idx="198">
                  <c:v>-0.2590163890814608</c:v>
                </c:pt>
                <c:pt idx="199">
                  <c:v>-0.27035440482837791</c:v>
                </c:pt>
                <c:pt idx="200">
                  <c:v>-0.27854992515900251</c:v>
                </c:pt>
                <c:pt idx="201">
                  <c:v>-0.29599310134455376</c:v>
                </c:pt>
                <c:pt idx="202">
                  <c:v>-0.30945103164288523</c:v>
                </c:pt>
                <c:pt idx="203">
                  <c:v>-0.32987970105302555</c:v>
                </c:pt>
                <c:pt idx="204">
                  <c:v>-0.33554423863232291</c:v>
                </c:pt>
                <c:pt idx="205">
                  <c:v>-0.35992840945485283</c:v>
                </c:pt>
                <c:pt idx="206">
                  <c:v>-0.36727014559055549</c:v>
                </c:pt>
                <c:pt idx="207">
                  <c:v>-0.37580590493383093</c:v>
                </c:pt>
                <c:pt idx="208">
                  <c:v>-0.38773410401699399</c:v>
                </c:pt>
                <c:pt idx="209">
                  <c:v>-0.41074062988851828</c:v>
                </c:pt>
                <c:pt idx="210">
                  <c:v>-0.4276677198561194</c:v>
                </c:pt>
                <c:pt idx="211">
                  <c:v>-0.43692137340790815</c:v>
                </c:pt>
                <c:pt idx="212">
                  <c:v>-0.45609449416499004</c:v>
                </c:pt>
                <c:pt idx="213">
                  <c:v>-0.46101267364101778</c:v>
                </c:pt>
                <c:pt idx="214">
                  <c:v>-0.48306743699835558</c:v>
                </c:pt>
                <c:pt idx="215">
                  <c:v>-0.49459561680912223</c:v>
                </c:pt>
                <c:pt idx="216">
                  <c:v>-0.49676720718305967</c:v>
                </c:pt>
                <c:pt idx="217">
                  <c:v>-0.50841995173375287</c:v>
                </c:pt>
                <c:pt idx="218">
                  <c:v>-0.52136485930692333</c:v>
                </c:pt>
                <c:pt idx="219">
                  <c:v>-0.53610854936912233</c:v>
                </c:pt>
                <c:pt idx="220">
                  <c:v>-0.56431293645411662</c:v>
                </c:pt>
                <c:pt idx="221">
                  <c:v>-0.55718488767920471</c:v>
                </c:pt>
                <c:pt idx="222">
                  <c:v>-0.57493809621920677</c:v>
                </c:pt>
                <c:pt idx="223">
                  <c:v>-0.58237429497306137</c:v>
                </c:pt>
                <c:pt idx="224">
                  <c:v>-0.60818719525031173</c:v>
                </c:pt>
                <c:pt idx="225">
                  <c:v>-0.633456069044528</c:v>
                </c:pt>
                <c:pt idx="226">
                  <c:v>-0.63378632574830773</c:v>
                </c:pt>
                <c:pt idx="227">
                  <c:v>-0.63817225782445874</c:v>
                </c:pt>
                <c:pt idx="228">
                  <c:v>-0.65427445539228213</c:v>
                </c:pt>
                <c:pt idx="229">
                  <c:v>-0.67834763727086378</c:v>
                </c:pt>
                <c:pt idx="230">
                  <c:v>-0.68783076673804788</c:v>
                </c:pt>
                <c:pt idx="231">
                  <c:v>-0.68180583550285856</c:v>
                </c:pt>
                <c:pt idx="232">
                  <c:v>-0.71846878204626596</c:v>
                </c:pt>
                <c:pt idx="233">
                  <c:v>-0.70996047431656029</c:v>
                </c:pt>
                <c:pt idx="234">
                  <c:v>-0.73610054242531109</c:v>
                </c:pt>
                <c:pt idx="235">
                  <c:v>-0.73658552709933867</c:v>
                </c:pt>
                <c:pt idx="236">
                  <c:v>-0.73783057105571248</c:v>
                </c:pt>
                <c:pt idx="237">
                  <c:v>-0.7558926711806776</c:v>
                </c:pt>
                <c:pt idx="238">
                  <c:v>-0.7761857393452688</c:v>
                </c:pt>
                <c:pt idx="239">
                  <c:v>-0.77887725739149305</c:v>
                </c:pt>
                <c:pt idx="240">
                  <c:v>-0.81225610490014477</c:v>
                </c:pt>
                <c:pt idx="241">
                  <c:v>-0.79684462798530586</c:v>
                </c:pt>
                <c:pt idx="242">
                  <c:v>-0.8066721063632315</c:v>
                </c:pt>
                <c:pt idx="243">
                  <c:v>-0.82523172318917504</c:v>
                </c:pt>
                <c:pt idx="244">
                  <c:v>-0.8497388180192792</c:v>
                </c:pt>
                <c:pt idx="245">
                  <c:v>-0.83854281539816378</c:v>
                </c:pt>
                <c:pt idx="246">
                  <c:v>-0.86643862927745052</c:v>
                </c:pt>
                <c:pt idx="247">
                  <c:v>-0.87296789584444179</c:v>
                </c:pt>
                <c:pt idx="248">
                  <c:v>-0.87202222497349646</c:v>
                </c:pt>
                <c:pt idx="249">
                  <c:v>-0.88320100928625223</c:v>
                </c:pt>
                <c:pt idx="250">
                  <c:v>-0.91078376712370523</c:v>
                </c:pt>
                <c:pt idx="251">
                  <c:v>-0.91936377180761453</c:v>
                </c:pt>
                <c:pt idx="252">
                  <c:v>-0.90045340694325726</c:v>
                </c:pt>
                <c:pt idx="253">
                  <c:v>-0.91029993708825219</c:v>
                </c:pt>
                <c:pt idx="254">
                  <c:v>-0.90873105834548007</c:v>
                </c:pt>
                <c:pt idx="255">
                  <c:v>-0.94581706986321024</c:v>
                </c:pt>
                <c:pt idx="256">
                  <c:v>-0.93041684827182447</c:v>
                </c:pt>
                <c:pt idx="257">
                  <c:v>-0.94079415864580052</c:v>
                </c:pt>
                <c:pt idx="258">
                  <c:v>-0.97397738407883128</c:v>
                </c:pt>
                <c:pt idx="259">
                  <c:v>-0.97040057979802641</c:v>
                </c:pt>
                <c:pt idx="260">
                  <c:v>-0.96363514552439244</c:v>
                </c:pt>
                <c:pt idx="261">
                  <c:v>-0.9842982380651516</c:v>
                </c:pt>
                <c:pt idx="262">
                  <c:v>-0.97705471669834953</c:v>
                </c:pt>
                <c:pt idx="263">
                  <c:v>-1.0037849875663394</c:v>
                </c:pt>
                <c:pt idx="264">
                  <c:v>-0.97781739477746998</c:v>
                </c:pt>
                <c:pt idx="265">
                  <c:v>-0.98138183043431892</c:v>
                </c:pt>
                <c:pt idx="266">
                  <c:v>-1.011838160826265</c:v>
                </c:pt>
                <c:pt idx="267">
                  <c:v>-1.0122704605339055</c:v>
                </c:pt>
                <c:pt idx="268">
                  <c:v>-1.037182658253418</c:v>
                </c:pt>
                <c:pt idx="269">
                  <c:v>-1.0157990519502751</c:v>
                </c:pt>
                <c:pt idx="270">
                  <c:v>-1.0439263597040136</c:v>
                </c:pt>
                <c:pt idx="271">
                  <c:v>-1.0279526671587664</c:v>
                </c:pt>
                <c:pt idx="272">
                  <c:v>-1.0426199546417911</c:v>
                </c:pt>
                <c:pt idx="273">
                  <c:v>-1.0370002200606487</c:v>
                </c:pt>
                <c:pt idx="274">
                  <c:v>-1.0440121729047289</c:v>
                </c:pt>
                <c:pt idx="275">
                  <c:v>-1.0215721942464664</c:v>
                </c:pt>
                <c:pt idx="276">
                  <c:v>-1.0477737047580391</c:v>
                </c:pt>
                <c:pt idx="277">
                  <c:v>-1.0191945186345621</c:v>
                </c:pt>
                <c:pt idx="278">
                  <c:v>-1.0466659201296828</c:v>
                </c:pt>
                <c:pt idx="279">
                  <c:v>-1.0299109306837724</c:v>
                </c:pt>
                <c:pt idx="280">
                  <c:v>-1.0254486520809027</c:v>
                </c:pt>
                <c:pt idx="281">
                  <c:v>-1.0223920323857199</c:v>
                </c:pt>
                <c:pt idx="282">
                  <c:v>-1.0205857605887323</c:v>
                </c:pt>
                <c:pt idx="283">
                  <c:v>-1.054702374991545</c:v>
                </c:pt>
                <c:pt idx="284">
                  <c:v>-1.0349829344670733</c:v>
                </c:pt>
                <c:pt idx="285">
                  <c:v>-1.0510098777281827</c:v>
                </c:pt>
                <c:pt idx="286">
                  <c:v>-1.0354633079046474</c:v>
                </c:pt>
                <c:pt idx="287">
                  <c:v>-1.0549939548243115</c:v>
                </c:pt>
                <c:pt idx="288">
                  <c:v>-1.0500900245311187</c:v>
                </c:pt>
                <c:pt idx="289">
                  <c:v>-1.0436013561211475</c:v>
                </c:pt>
                <c:pt idx="290">
                  <c:v>-1.0142056380404598</c:v>
                </c:pt>
                <c:pt idx="291">
                  <c:v>-1.0317213388191198</c:v>
                </c:pt>
                <c:pt idx="292">
                  <c:v>-1.0147264875805284</c:v>
                </c:pt>
                <c:pt idx="293">
                  <c:v>-1.001550140181404</c:v>
                </c:pt>
                <c:pt idx="294">
                  <c:v>-1.0011948934225643</c:v>
                </c:pt>
                <c:pt idx="295">
                  <c:v>-1.0239939526734734</c:v>
                </c:pt>
                <c:pt idx="296">
                  <c:v>-1.0221379779262934</c:v>
                </c:pt>
                <c:pt idx="297">
                  <c:v>-1.0034144282594573</c:v>
                </c:pt>
                <c:pt idx="298">
                  <c:v>-0.99265341068000901</c:v>
                </c:pt>
                <c:pt idx="299">
                  <c:v>-0.96273409799961573</c:v>
                </c:pt>
                <c:pt idx="300">
                  <c:v>-0.96749018376049722</c:v>
                </c:pt>
                <c:pt idx="301">
                  <c:v>-0.96496310620712444</c:v>
                </c:pt>
                <c:pt idx="302">
                  <c:v>-0.967853608550717</c:v>
                </c:pt>
                <c:pt idx="303">
                  <c:v>-0.96522996662055116</c:v>
                </c:pt>
                <c:pt idx="304">
                  <c:v>-0.95849631452913209</c:v>
                </c:pt>
                <c:pt idx="305">
                  <c:v>-0.93441014355697716</c:v>
                </c:pt>
                <c:pt idx="306">
                  <c:v>-0.93775510850810218</c:v>
                </c:pt>
                <c:pt idx="307">
                  <c:v>-0.90561135335794773</c:v>
                </c:pt>
                <c:pt idx="308">
                  <c:v>-0.91458073315717114</c:v>
                </c:pt>
                <c:pt idx="309">
                  <c:v>-0.90727866612042085</c:v>
                </c:pt>
                <c:pt idx="310">
                  <c:v>-0.8760297762911351</c:v>
                </c:pt>
                <c:pt idx="311">
                  <c:v>-0.85983711104331673</c:v>
                </c:pt>
                <c:pt idx="312">
                  <c:v>-0.88258990345442501</c:v>
                </c:pt>
                <c:pt idx="313">
                  <c:v>-0.86308814761981134</c:v>
                </c:pt>
                <c:pt idx="314">
                  <c:v>-0.84790601601687476</c:v>
                </c:pt>
                <c:pt idx="315">
                  <c:v>-0.82201095353991449</c:v>
                </c:pt>
                <c:pt idx="316">
                  <c:v>-0.81455325010627999</c:v>
                </c:pt>
                <c:pt idx="317">
                  <c:v>-0.79933349752219629</c:v>
                </c:pt>
                <c:pt idx="318">
                  <c:v>-0.77681423354976697</c:v>
                </c:pt>
                <c:pt idx="319">
                  <c:v>-0.75776255536779868</c:v>
                </c:pt>
                <c:pt idx="320">
                  <c:v>-0.76947101166014775</c:v>
                </c:pt>
                <c:pt idx="321">
                  <c:v>-0.73902648237718471</c:v>
                </c:pt>
                <c:pt idx="322">
                  <c:v>-0.74422093715192161</c:v>
                </c:pt>
                <c:pt idx="323">
                  <c:v>-0.70046667742166924</c:v>
                </c:pt>
                <c:pt idx="324">
                  <c:v>-0.69665597518207356</c:v>
                </c:pt>
                <c:pt idx="325">
                  <c:v>-0.67231039909324464</c:v>
                </c:pt>
                <c:pt idx="326">
                  <c:v>-0.66523533250457045</c:v>
                </c:pt>
                <c:pt idx="327">
                  <c:v>-0.66326131007093136</c:v>
                </c:pt>
                <c:pt idx="328">
                  <c:v>-0.62097286038520372</c:v>
                </c:pt>
                <c:pt idx="329">
                  <c:v>-0.61414279279741835</c:v>
                </c:pt>
                <c:pt idx="330">
                  <c:v>-0.60974745352576409</c:v>
                </c:pt>
                <c:pt idx="331">
                  <c:v>-0.59483009632216666</c:v>
                </c:pt>
                <c:pt idx="332">
                  <c:v>-0.55790964954011568</c:v>
                </c:pt>
                <c:pt idx="333">
                  <c:v>-0.55949082389319316</c:v>
                </c:pt>
                <c:pt idx="334">
                  <c:v>-0.54215766592727754</c:v>
                </c:pt>
                <c:pt idx="335">
                  <c:v>-0.50966264240674941</c:v>
                </c:pt>
                <c:pt idx="336">
                  <c:v>-0.49376684670797849</c:v>
                </c:pt>
                <c:pt idx="337">
                  <c:v>-0.48427041131166126</c:v>
                </c:pt>
                <c:pt idx="338">
                  <c:v>-0.45954260360505528</c:v>
                </c:pt>
                <c:pt idx="339">
                  <c:v>-0.43121702531256534</c:v>
                </c:pt>
                <c:pt idx="340">
                  <c:v>-0.40639980345680848</c:v>
                </c:pt>
                <c:pt idx="341">
                  <c:v>-0.39349214564208917</c:v>
                </c:pt>
                <c:pt idx="342">
                  <c:v>-0.37067292691035353</c:v>
                </c:pt>
                <c:pt idx="343">
                  <c:v>-0.3486588893671993</c:v>
                </c:pt>
                <c:pt idx="344">
                  <c:v>-0.33927405722089254</c:v>
                </c:pt>
                <c:pt idx="345">
                  <c:v>-0.32052748611311227</c:v>
                </c:pt>
                <c:pt idx="346">
                  <c:v>-0.30094523865633643</c:v>
                </c:pt>
                <c:pt idx="347">
                  <c:v>-0.27535621664972149</c:v>
                </c:pt>
                <c:pt idx="348">
                  <c:v>-0.25705331370646045</c:v>
                </c:pt>
                <c:pt idx="349">
                  <c:v>-0.22879132438057256</c:v>
                </c:pt>
                <c:pt idx="350">
                  <c:v>-0.21069261882590817</c:v>
                </c:pt>
                <c:pt idx="351">
                  <c:v>-0.18980725759567993</c:v>
                </c:pt>
                <c:pt idx="352">
                  <c:v>-0.17302665194818709</c:v>
                </c:pt>
                <c:pt idx="353">
                  <c:v>-0.14985143607106555</c:v>
                </c:pt>
                <c:pt idx="354">
                  <c:v>-0.12983077407284735</c:v>
                </c:pt>
                <c:pt idx="355">
                  <c:v>-0.10706404096350104</c:v>
                </c:pt>
                <c:pt idx="356">
                  <c:v>-8.6386568561039032E-2</c:v>
                </c:pt>
                <c:pt idx="357">
                  <c:v>-6.5420601264886274E-2</c:v>
                </c:pt>
                <c:pt idx="358">
                  <c:v>-4.388817492154104E-2</c:v>
                </c:pt>
                <c:pt idx="359">
                  <c:v>-2.1520830087343342E-2</c:v>
                </c:pt>
                <c:pt idx="360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Feuil1!$T$11</c:f>
              <c:strCache>
                <c:ptCount val="1"/>
                <c:pt idx="0">
                  <c:v>40°   1,158</c:v>
                </c:pt>
              </c:strCache>
            </c:strRef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6.2612490311439034E-2"/>
                  <c:y val="-2.09790209790209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Feuil1!$R$10:$R$11</c:f>
              <c:numCache>
                <c:formatCode>General</c:formatCode>
                <c:ptCount val="2"/>
                <c:pt idx="0">
                  <c:v>0</c:v>
                </c:pt>
                <c:pt idx="1">
                  <c:v>1.252349873267151</c:v>
                </c:pt>
              </c:numCache>
            </c:numRef>
          </c:xVal>
          <c:yVal>
            <c:numRef>
              <c:f>Feuil1!$S$10:$S$11</c:f>
              <c:numCache>
                <c:formatCode>General</c:formatCode>
                <c:ptCount val="2"/>
                <c:pt idx="0">
                  <c:v>0</c:v>
                </c:pt>
                <c:pt idx="1">
                  <c:v>1.0508463167633797</c:v>
                </c:pt>
              </c:numCache>
            </c:numRef>
          </c:yVal>
          <c:smooth val="0"/>
        </c:ser>
        <c:ser>
          <c:idx val="1"/>
          <c:order val="2"/>
          <c:tx>
            <c:v>Point</c:v>
          </c:tx>
          <c:marker>
            <c:symbol val="circle"/>
            <c:size val="5"/>
            <c:spPr>
              <a:solidFill>
                <a:srgbClr val="FF0000"/>
              </a:solidFill>
            </c:spPr>
          </c:marker>
          <c:xVal>
            <c:numRef>
              <c:f>Feuil1!$R$9</c:f>
              <c:numCache>
                <c:formatCode>General</c:formatCode>
                <c:ptCount val="1"/>
                <c:pt idx="0">
                  <c:v>0.88729791416102977</c:v>
                </c:pt>
              </c:numCache>
            </c:numRef>
          </c:xVal>
          <c:yVal>
            <c:numRef>
              <c:f>Feuil1!$S$9</c:f>
              <c:numCache>
                <c:formatCode>General</c:formatCode>
                <c:ptCount val="1"/>
                <c:pt idx="0">
                  <c:v>0.74453135251688984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569216"/>
        <c:axId val="308571136"/>
      </c:scatterChart>
      <c:valAx>
        <c:axId val="308569216"/>
        <c:scaling>
          <c:orientation val="minMax"/>
          <c:max val="2"/>
          <c:min val="-2"/>
        </c:scaling>
        <c:delete val="0"/>
        <c:axPos val="b"/>
        <c:numFmt formatCode="0.0" sourceLinked="0"/>
        <c:majorTickMark val="none"/>
        <c:minorTickMark val="none"/>
        <c:tickLblPos val="none"/>
        <c:spPr>
          <a:ln>
            <a:tailEnd type="triangle"/>
          </a:ln>
        </c:spPr>
        <c:crossAx val="308571136"/>
        <c:crosses val="autoZero"/>
        <c:crossBetween val="midCat"/>
        <c:majorUnit val="0.5"/>
      </c:valAx>
      <c:valAx>
        <c:axId val="308571136"/>
        <c:scaling>
          <c:orientation val="minMax"/>
          <c:max val="2"/>
          <c:min val="-2"/>
        </c:scaling>
        <c:delete val="0"/>
        <c:axPos val="l"/>
        <c:numFmt formatCode="0.0" sourceLinked="0"/>
        <c:majorTickMark val="out"/>
        <c:minorTickMark val="none"/>
        <c:tickLblPos val="none"/>
        <c:spPr>
          <a:ln>
            <a:tailEnd type="triangle"/>
          </a:ln>
        </c:spPr>
        <c:crossAx val="308569216"/>
        <c:crosses val="autoZero"/>
        <c:crossBetween val="midCat"/>
        <c:maj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777240</xdr:colOff>
      <xdr:row>1</xdr:row>
      <xdr:rowOff>38100</xdr:rowOff>
    </xdr:from>
    <xdr:to>
      <xdr:col>11</xdr:col>
      <xdr:colOff>116778</xdr:colOff>
      <xdr:row>31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777240</xdr:colOff>
          <xdr:row>33</xdr:row>
          <xdr:rowOff>45720</xdr:rowOff>
        </xdr:from>
        <xdr:to>
          <xdr:col>10</xdr:col>
          <xdr:colOff>137160</xdr:colOff>
          <xdr:row>34</xdr:row>
          <xdr:rowOff>121920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3:T365"/>
  <sheetViews>
    <sheetView showGridLines="0" tabSelected="1" workbookViewId="0">
      <selection activeCell="Q18" sqref="Q18"/>
    </sheetView>
  </sheetViews>
  <sheetFormatPr baseColWidth="10" defaultRowHeight="14.4" x14ac:dyDescent="0.3"/>
  <cols>
    <col min="1" max="1" width="5" customWidth="1"/>
    <col min="2" max="2" width="8.44140625" style="2" customWidth="1"/>
    <col min="3" max="3" width="8.33203125" style="2" customWidth="1"/>
    <col min="13" max="15" width="11.5546875" style="2"/>
    <col min="16" max="16" width="11.5546875" style="5"/>
    <col min="17" max="19" width="11.5546875" style="2"/>
  </cols>
  <sheetData>
    <row r="3" spans="2:20" x14ac:dyDescent="0.3">
      <c r="B3" s="1" t="s">
        <v>0</v>
      </c>
      <c r="C3" s="2" t="s">
        <v>1</v>
      </c>
      <c r="M3" s="1" t="s">
        <v>0</v>
      </c>
      <c r="N3" s="3" t="s">
        <v>5</v>
      </c>
      <c r="O3" s="3" t="s">
        <v>6</v>
      </c>
      <c r="Q3" s="2" t="s">
        <v>11</v>
      </c>
      <c r="R3" s="2">
        <f>MAX(f_θ)</f>
        <v>1.2575589641209957</v>
      </c>
    </row>
    <row r="4" spans="2:20" x14ac:dyDescent="0.3">
      <c r="B4" s="8" t="s">
        <v>2</v>
      </c>
      <c r="C4" s="9" t="s">
        <v>3</v>
      </c>
      <c r="M4" s="8" t="s">
        <v>4</v>
      </c>
      <c r="N4" s="8" t="s">
        <v>7</v>
      </c>
      <c r="O4" s="8" t="s">
        <v>8</v>
      </c>
      <c r="Q4" s="1" t="s">
        <v>14</v>
      </c>
      <c r="R4" s="3">
        <f ca="1">OFFSET(θ,Curs,0,1,1)</f>
        <v>0.69813170079773179</v>
      </c>
    </row>
    <row r="5" spans="2:20" x14ac:dyDescent="0.3">
      <c r="B5" s="2">
        <v>0</v>
      </c>
      <c r="C5" s="4">
        <v>1.2</v>
      </c>
      <c r="M5" s="4">
        <f t="shared" ref="M5:M68" si="0">RADIANS(θdeg)</f>
        <v>0</v>
      </c>
      <c r="N5" s="4">
        <f t="shared" ref="N5:N68" si="1">f_θ*COS(θ)</f>
        <v>1.2</v>
      </c>
      <c r="O5" s="4">
        <f t="shared" ref="O5:O68" si="2">f_θ*SIN(θ)</f>
        <v>0</v>
      </c>
    </row>
    <row r="6" spans="2:20" x14ac:dyDescent="0.3">
      <c r="B6" s="2">
        <v>1</v>
      </c>
      <c r="C6" s="4">
        <v>1.1999695390312783</v>
      </c>
      <c r="M6" s="4">
        <f t="shared" si="0"/>
        <v>1.7453292519943295E-2</v>
      </c>
      <c r="N6" s="4">
        <f t="shared" si="1"/>
        <v>1.1997867778583009</v>
      </c>
      <c r="O6" s="4">
        <f t="shared" si="2"/>
        <v>2.0942356107533609E-2</v>
      </c>
    </row>
    <row r="7" spans="2:20" x14ac:dyDescent="0.3">
      <c r="B7" s="2">
        <v>2</v>
      </c>
      <c r="C7" s="4">
        <v>1.1998781654038191</v>
      </c>
      <c r="M7" s="4">
        <f t="shared" si="0"/>
        <v>3.4906585039886591E-2</v>
      </c>
      <c r="N7" s="4">
        <f t="shared" si="1"/>
        <v>1.1991472320450782</v>
      </c>
      <c r="O7" s="4">
        <f t="shared" si="2"/>
        <v>4.1875144076913499E-2</v>
      </c>
    </row>
    <row r="8" spans="2:20" x14ac:dyDescent="0.3">
      <c r="B8" s="2">
        <v>3</v>
      </c>
      <c r="C8" s="4">
        <v>1.1997259069509147</v>
      </c>
      <c r="M8" s="4">
        <f t="shared" si="0"/>
        <v>5.235987755982989E-2</v>
      </c>
      <c r="N8" s="4">
        <f t="shared" si="1"/>
        <v>1.198081724291401</v>
      </c>
      <c r="O8" s="4">
        <f t="shared" si="2"/>
        <v>6.2788802569709187E-2</v>
      </c>
      <c r="R8" s="10" t="s">
        <v>7</v>
      </c>
      <c r="S8" s="10" t="s">
        <v>8</v>
      </c>
      <c r="T8" s="10" t="s">
        <v>1</v>
      </c>
    </row>
    <row r="9" spans="2:20" x14ac:dyDescent="0.3">
      <c r="B9" s="2">
        <v>4</v>
      </c>
      <c r="C9" s="4">
        <v>1.1995128100519648</v>
      </c>
      <c r="M9" s="4">
        <f t="shared" si="0"/>
        <v>6.9813170079773182E-2</v>
      </c>
      <c r="N9" s="4">
        <f t="shared" si="1"/>
        <v>1.1965908571339812</v>
      </c>
      <c r="O9" s="4">
        <f t="shared" si="2"/>
        <v>8.3673783840131841E-2</v>
      </c>
      <c r="Q9" s="2" t="s">
        <v>13</v>
      </c>
      <c r="R9" s="13">
        <f ca="1">OFFSET(X,Curs,0,1,1)</f>
        <v>0.88729791416102977</v>
      </c>
      <c r="S9" s="11">
        <f ca="1">OFFSET(Y,Curs,0,1,1)</f>
        <v>0.74453135251688984</v>
      </c>
      <c r="T9" s="12" t="s">
        <v>12</v>
      </c>
    </row>
    <row r="10" spans="2:20" x14ac:dyDescent="0.3">
      <c r="B10" s="2">
        <v>5</v>
      </c>
      <c r="C10" s="4">
        <v>1.1992389396183492</v>
      </c>
      <c r="M10" s="4">
        <f t="shared" si="0"/>
        <v>8.7266462599716474E-2</v>
      </c>
      <c r="N10" s="4">
        <f t="shared" si="1"/>
        <v>1.1946754733929663</v>
      </c>
      <c r="O10" s="4">
        <f t="shared" si="2"/>
        <v>0.1045205605143512</v>
      </c>
      <c r="Q10" s="2" t="s">
        <v>10</v>
      </c>
      <c r="R10" s="11">
        <v>0</v>
      </c>
      <c r="S10" s="11">
        <v>0</v>
      </c>
      <c r="T10" s="12"/>
    </row>
    <row r="11" spans="2:20" x14ac:dyDescent="0.3">
      <c r="B11" s="2">
        <v>6</v>
      </c>
      <c r="C11" s="4">
        <v>1.1989043790736547</v>
      </c>
      <c r="M11" s="4">
        <f t="shared" si="0"/>
        <v>0.10471975511965978</v>
      </c>
      <c r="N11" s="4">
        <f t="shared" si="1"/>
        <v>1.1923366554416539</v>
      </c>
      <c r="O11" s="4">
        <f t="shared" si="2"/>
        <v>0.12531963234942942</v>
      </c>
      <c r="Q11" s="2" t="s">
        <v>9</v>
      </c>
      <c r="R11" s="11">
        <f ca="1">R3*1.3*COS(R4)</f>
        <v>1.252349873267151</v>
      </c>
      <c r="S11" s="11">
        <f ca="1">R3*1.3*SIN(R4)</f>
        <v>1.0508463167633797</v>
      </c>
      <c r="T11" s="13" t="str">
        <f ca="1">Curs &amp; "°   " &amp; ROUND(OFFSET(f_θ,Curs,0,1,1),3)</f>
        <v>40°   1,158</v>
      </c>
    </row>
    <row r="12" spans="2:20" x14ac:dyDescent="0.3">
      <c r="B12" s="2">
        <v>7</v>
      </c>
      <c r="C12" s="4">
        <v>1.1985092303282645</v>
      </c>
      <c r="M12" s="4">
        <f t="shared" si="0"/>
        <v>0.12217304763960307</v>
      </c>
      <c r="N12" s="4">
        <f t="shared" si="1"/>
        <v>1.1895757242689218</v>
      </c>
      <c r="O12" s="4">
        <f t="shared" si="2"/>
        <v>0.14606153296511426</v>
      </c>
    </row>
    <row r="13" spans="2:20" x14ac:dyDescent="0.3">
      <c r="B13" s="2">
        <v>8</v>
      </c>
      <c r="C13" s="4">
        <v>1.198053613748314</v>
      </c>
      <c r="M13" s="4">
        <f t="shared" si="0"/>
        <v>0.13962634015954636</v>
      </c>
      <c r="N13" s="4">
        <f t="shared" si="1"/>
        <v>1.1863942383354023</v>
      </c>
      <c r="O13" s="4">
        <f t="shared" si="2"/>
        <v>0.16673683654176535</v>
      </c>
    </row>
    <row r="14" spans="2:20" x14ac:dyDescent="0.3">
      <c r="B14" s="2">
        <v>9</v>
      </c>
      <c r="C14" s="4">
        <v>1.1975376681190275</v>
      </c>
      <c r="M14" s="4">
        <f t="shared" si="0"/>
        <v>0.15707963267948966</v>
      </c>
      <c r="N14" s="4">
        <f t="shared" si="1"/>
        <v>1.1827939922246531</v>
      </c>
      <c r="O14" s="4">
        <f t="shared" si="2"/>
        <v>0.18733616447772561</v>
      </c>
    </row>
    <row r="15" spans="2:20" x14ac:dyDescent="0.3">
      <c r="B15" s="2">
        <v>10</v>
      </c>
      <c r="C15" s="4">
        <v>1.1969615506024416</v>
      </c>
      <c r="M15" s="4">
        <f t="shared" si="0"/>
        <v>0.17453292519943295</v>
      </c>
      <c r="N15" s="4">
        <f t="shared" si="1"/>
        <v>1.1787770150907988</v>
      </c>
      <c r="O15" s="4">
        <f t="shared" si="2"/>
        <v>0.2078501919994972</v>
      </c>
    </row>
    <row r="16" spans="2:20" x14ac:dyDescent="0.3">
      <c r="B16" s="2">
        <v>11</v>
      </c>
      <c r="C16" s="4">
        <v>1.1963254366895328</v>
      </c>
      <c r="M16" s="4">
        <f t="shared" si="0"/>
        <v>0.19198621771937624</v>
      </c>
      <c r="N16" s="4">
        <f t="shared" si="1"/>
        <v>1.1743455689043427</v>
      </c>
      <c r="O16" s="4">
        <f t="shared" si="2"/>
        <v>0.22826965471813601</v>
      </c>
    </row>
    <row r="17" spans="2:15" x14ac:dyDescent="0.3">
      <c r="B17" s="2">
        <v>12</v>
      </c>
      <c r="C17" s="4">
        <v>1.1966559026985812</v>
      </c>
      <c r="M17" s="4">
        <f t="shared" si="0"/>
        <v>0.20943951023931956</v>
      </c>
      <c r="N17" s="4">
        <f t="shared" si="1"/>
        <v>1.1705061001285637</v>
      </c>
      <c r="O17" s="4">
        <f t="shared" si="2"/>
        <v>0.24879875205711413</v>
      </c>
    </row>
    <row r="18" spans="2:15" x14ac:dyDescent="0.3">
      <c r="B18" s="2">
        <v>13</v>
      </c>
      <c r="C18" s="4">
        <v>1.1965699426168155</v>
      </c>
      <c r="M18" s="4">
        <f t="shared" si="0"/>
        <v>0.22689280275926285</v>
      </c>
      <c r="N18" s="4">
        <f t="shared" si="1"/>
        <v>1.1659019325076116</v>
      </c>
      <c r="O18" s="4">
        <f t="shared" si="2"/>
        <v>0.26916967018783067</v>
      </c>
    </row>
    <row r="19" spans="2:15" x14ac:dyDescent="0.3">
      <c r="B19" s="2">
        <v>14</v>
      </c>
      <c r="C19" s="4">
        <v>1.1955336818597397</v>
      </c>
      <c r="M19" s="4">
        <f t="shared" si="0"/>
        <v>0.24434609527920614</v>
      </c>
      <c r="N19" s="4">
        <f t="shared" si="1"/>
        <v>1.1600212221275124</v>
      </c>
      <c r="O19" s="4">
        <f t="shared" si="2"/>
        <v>0.28922577456875831</v>
      </c>
    </row>
    <row r="20" spans="2:15" x14ac:dyDescent="0.3">
      <c r="B20" s="2">
        <v>15</v>
      </c>
      <c r="C20" s="4">
        <v>1.194468783277763</v>
      </c>
      <c r="M20" s="4">
        <f t="shared" si="0"/>
        <v>0.26179938779914941</v>
      </c>
      <c r="N20" s="4">
        <f t="shared" si="1"/>
        <v>1.1537682464640713</v>
      </c>
      <c r="O20" s="4">
        <f t="shared" si="2"/>
        <v>0.3091512698927204</v>
      </c>
    </row>
    <row r="21" spans="2:15" x14ac:dyDescent="0.3">
      <c r="B21" s="2">
        <v>16</v>
      </c>
      <c r="C21" s="4">
        <v>1.193491599860516</v>
      </c>
      <c r="M21" s="4">
        <f t="shared" si="0"/>
        <v>0.27925268031909273</v>
      </c>
      <c r="N21" s="4">
        <f t="shared" si="1"/>
        <v>1.147257759370057</v>
      </c>
      <c r="O21" s="4">
        <f t="shared" si="2"/>
        <v>0.32897086877535264</v>
      </c>
    </row>
    <row r="22" spans="2:15" x14ac:dyDescent="0.3">
      <c r="B22" s="2">
        <v>17</v>
      </c>
      <c r="C22" s="4">
        <v>1.1922902415171805</v>
      </c>
      <c r="M22" s="4">
        <f t="shared" si="0"/>
        <v>0.29670597283903605</v>
      </c>
      <c r="N22" s="4">
        <f t="shared" si="1"/>
        <v>1.140192828451196</v>
      </c>
      <c r="O22" s="4">
        <f t="shared" si="2"/>
        <v>0.34859193043666165</v>
      </c>
    </row>
    <row r="23" spans="2:15" x14ac:dyDescent="0.3">
      <c r="B23" s="2">
        <v>18</v>
      </c>
      <c r="C23" s="4">
        <v>1.1917341772587247</v>
      </c>
      <c r="M23" s="4">
        <f t="shared" si="0"/>
        <v>0.31415926535897931</v>
      </c>
      <c r="N23" s="4">
        <f t="shared" si="1"/>
        <v>1.1334065549735537</v>
      </c>
      <c r="O23" s="4">
        <f t="shared" si="2"/>
        <v>0.3682661135503919</v>
      </c>
    </row>
    <row r="24" spans="2:15" x14ac:dyDescent="0.3">
      <c r="B24" s="2">
        <v>19</v>
      </c>
      <c r="C24" s="4">
        <v>1.1908171637258183</v>
      </c>
      <c r="M24" s="4">
        <f t="shared" si="0"/>
        <v>0.33161255787892263</v>
      </c>
      <c r="N24" s="4">
        <f t="shared" si="1"/>
        <v>1.1259397484452542</v>
      </c>
      <c r="O24" s="4">
        <f t="shared" si="2"/>
        <v>0.38769214629012044</v>
      </c>
    </row>
    <row r="25" spans="2:15" x14ac:dyDescent="0.3">
      <c r="B25" s="2">
        <v>20</v>
      </c>
      <c r="C25" s="4">
        <v>1.1891981891288663</v>
      </c>
      <c r="M25" s="4">
        <f t="shared" si="0"/>
        <v>0.3490658503988659</v>
      </c>
      <c r="N25" s="4">
        <f t="shared" si="1"/>
        <v>1.1174807629763608</v>
      </c>
      <c r="O25" s="4">
        <f t="shared" si="2"/>
        <v>0.40672973508848054</v>
      </c>
    </row>
    <row r="26" spans="2:15" x14ac:dyDescent="0.3">
      <c r="B26" s="2">
        <v>21</v>
      </c>
      <c r="C26" s="4">
        <v>1.1877877734075357</v>
      </c>
      <c r="M26" s="4">
        <f t="shared" si="0"/>
        <v>0.36651914291880922</v>
      </c>
      <c r="N26" s="4">
        <f t="shared" si="1"/>
        <v>1.1088954160859688</v>
      </c>
      <c r="O26" s="4">
        <f t="shared" si="2"/>
        <v>0.42566506885103633</v>
      </c>
    </row>
    <row r="27" spans="2:15" x14ac:dyDescent="0.3">
      <c r="B27" s="2">
        <v>22</v>
      </c>
      <c r="C27" s="4">
        <v>1.1872623402080162</v>
      </c>
      <c r="M27" s="4">
        <f t="shared" si="0"/>
        <v>0.38397243543875248</v>
      </c>
      <c r="N27" s="4">
        <f t="shared" si="1"/>
        <v>1.1008104729760531</v>
      </c>
      <c r="O27" s="4">
        <f t="shared" si="2"/>
        <v>0.44475630075632855</v>
      </c>
    </row>
    <row r="28" spans="2:15" x14ac:dyDescent="0.3">
      <c r="B28" s="2">
        <v>23</v>
      </c>
      <c r="C28" s="4">
        <v>1.1846721993733318</v>
      </c>
      <c r="M28" s="4">
        <f t="shared" si="0"/>
        <v>0.4014257279586958</v>
      </c>
      <c r="N28" s="4">
        <f t="shared" si="1"/>
        <v>1.090496509273329</v>
      </c>
      <c r="O28" s="4">
        <f t="shared" si="2"/>
        <v>0.46288830535101189</v>
      </c>
    </row>
    <row r="29" spans="2:15" x14ac:dyDescent="0.3">
      <c r="B29" s="2">
        <v>24</v>
      </c>
      <c r="C29" s="4">
        <v>1.1834269211365214</v>
      </c>
      <c r="M29" s="4">
        <f t="shared" si="0"/>
        <v>0.41887902047863912</v>
      </c>
      <c r="N29" s="4">
        <f t="shared" si="1"/>
        <v>1.0811142882562375</v>
      </c>
      <c r="O29" s="4">
        <f t="shared" si="2"/>
        <v>0.48134309322859847</v>
      </c>
    </row>
    <row r="30" spans="2:15" x14ac:dyDescent="0.3">
      <c r="B30" s="2">
        <v>25</v>
      </c>
      <c r="C30" s="4">
        <v>1.1832122885819156</v>
      </c>
      <c r="M30" s="4">
        <f t="shared" si="0"/>
        <v>0.43633231299858238</v>
      </c>
      <c r="N30" s="4">
        <f t="shared" si="1"/>
        <v>1.072354510859246</v>
      </c>
      <c r="O30" s="4">
        <f t="shared" si="2"/>
        <v>0.50004712067072399</v>
      </c>
    </row>
    <row r="31" spans="2:15" x14ac:dyDescent="0.3">
      <c r="B31" s="2">
        <v>26</v>
      </c>
      <c r="C31" s="4">
        <v>1.1800471135038508</v>
      </c>
      <c r="M31" s="4">
        <f t="shared" si="0"/>
        <v>0.4537856055185257</v>
      </c>
      <c r="N31" s="4">
        <f t="shared" si="1"/>
        <v>1.0606193199697784</v>
      </c>
      <c r="O31" s="4">
        <f t="shared" si="2"/>
        <v>0.51729860641182368</v>
      </c>
    </row>
    <row r="32" spans="2:15" x14ac:dyDescent="0.3">
      <c r="B32" s="2">
        <v>27</v>
      </c>
      <c r="C32" s="4">
        <v>1.1783110397348244</v>
      </c>
      <c r="M32" s="4">
        <f t="shared" si="0"/>
        <v>0.47123889803846897</v>
      </c>
      <c r="N32" s="4">
        <f t="shared" si="1"/>
        <v>1.0498828239269078</v>
      </c>
      <c r="O32" s="4">
        <f t="shared" si="2"/>
        <v>0.5349420177778379</v>
      </c>
    </row>
    <row r="33" spans="2:15" x14ac:dyDescent="0.3">
      <c r="B33" s="2">
        <v>28</v>
      </c>
      <c r="C33" s="4">
        <v>1.1770993439761233</v>
      </c>
      <c r="G33" s="7" t="s">
        <v>16</v>
      </c>
      <c r="H33" s="6">
        <v>40</v>
      </c>
      <c r="I33" t="s">
        <v>15</v>
      </c>
      <c r="M33" s="4">
        <f t="shared" si="0"/>
        <v>0.48869219055841229</v>
      </c>
      <c r="N33" s="4">
        <f t="shared" si="1"/>
        <v>1.0393170323195402</v>
      </c>
      <c r="O33" s="4">
        <f t="shared" si="2"/>
        <v>0.55261466857071739</v>
      </c>
    </row>
    <row r="34" spans="2:15" x14ac:dyDescent="0.3">
      <c r="B34" s="2">
        <v>29</v>
      </c>
      <c r="C34" s="4">
        <v>1.1767681387160034</v>
      </c>
      <c r="M34" s="4">
        <f t="shared" si="0"/>
        <v>0.50614548307835561</v>
      </c>
      <c r="N34" s="4">
        <f t="shared" si="1"/>
        <v>1.0292246048547626</v>
      </c>
      <c r="O34" s="4">
        <f t="shared" si="2"/>
        <v>0.5705085144488945</v>
      </c>
    </row>
    <row r="35" spans="2:15" x14ac:dyDescent="0.3">
      <c r="B35" s="2">
        <v>30</v>
      </c>
      <c r="C35" s="4">
        <v>1.1766611564864322</v>
      </c>
      <c r="M35" s="4">
        <f t="shared" si="0"/>
        <v>0.52359877559829882</v>
      </c>
      <c r="N35" s="4">
        <f t="shared" si="1"/>
        <v>1.019018453163627</v>
      </c>
      <c r="O35" s="4">
        <f t="shared" si="2"/>
        <v>0.588330578243216</v>
      </c>
    </row>
    <row r="36" spans="2:15" x14ac:dyDescent="0.3">
      <c r="B36" s="2">
        <v>31</v>
      </c>
      <c r="C36" s="4">
        <v>1.1735467738078367</v>
      </c>
      <c r="M36" s="4">
        <f t="shared" si="0"/>
        <v>0.54105206811824214</v>
      </c>
      <c r="N36" s="4">
        <f t="shared" si="1"/>
        <v>1.0059259203525357</v>
      </c>
      <c r="O36" s="4">
        <f t="shared" si="2"/>
        <v>0.604421271198893</v>
      </c>
    </row>
    <row r="37" spans="2:15" x14ac:dyDescent="0.3">
      <c r="B37" s="2">
        <v>32</v>
      </c>
      <c r="C37" s="4">
        <v>1.1721757386115395</v>
      </c>
      <c r="M37" s="4">
        <f t="shared" si="0"/>
        <v>0.55850536063818546</v>
      </c>
      <c r="N37" s="4">
        <f t="shared" si="1"/>
        <v>0.99406140349026839</v>
      </c>
      <c r="O37" s="4">
        <f t="shared" si="2"/>
        <v>0.6211585049570405</v>
      </c>
    </row>
    <row r="38" spans="2:15" x14ac:dyDescent="0.3">
      <c r="B38" s="2">
        <v>33</v>
      </c>
      <c r="C38" s="4">
        <v>1.170337639936657</v>
      </c>
      <c r="M38" s="4">
        <f t="shared" si="0"/>
        <v>0.57595865315812877</v>
      </c>
      <c r="N38" s="4">
        <f t="shared" si="1"/>
        <v>0.98152773317358333</v>
      </c>
      <c r="O38" s="4">
        <f t="shared" si="2"/>
        <v>0.63741156285686507</v>
      </c>
    </row>
    <row r="39" spans="2:15" x14ac:dyDescent="0.3">
      <c r="B39" s="2">
        <v>34</v>
      </c>
      <c r="C39" s="4">
        <v>1.1667419789499702</v>
      </c>
      <c r="M39" s="4">
        <f t="shared" si="0"/>
        <v>0.59341194567807209</v>
      </c>
      <c r="N39" s="4">
        <f t="shared" si="1"/>
        <v>0.96727293802674874</v>
      </c>
      <c r="O39" s="4">
        <f t="shared" si="2"/>
        <v>0.65243383481023887</v>
      </c>
    </row>
    <row r="40" spans="2:15" x14ac:dyDescent="0.3">
      <c r="B40" s="2">
        <v>35</v>
      </c>
      <c r="C40" s="4">
        <v>1.1657440608872471</v>
      </c>
      <c r="M40" s="4">
        <f t="shared" si="0"/>
        <v>0.6108652381980153</v>
      </c>
      <c r="N40" s="4">
        <f t="shared" si="1"/>
        <v>0.95492163059353941</v>
      </c>
      <c r="O40" s="4">
        <f t="shared" si="2"/>
        <v>0.66864332414110406</v>
      </c>
    </row>
    <row r="41" spans="2:15" x14ac:dyDescent="0.3">
      <c r="B41" s="2">
        <v>36</v>
      </c>
      <c r="C41" s="4">
        <v>1.1663138058677371</v>
      </c>
      <c r="M41" s="4">
        <f t="shared" si="0"/>
        <v>0.62831853071795862</v>
      </c>
      <c r="N41" s="4">
        <f t="shared" si="1"/>
        <v>0.9435676897211227</v>
      </c>
      <c r="O41" s="4">
        <f t="shared" si="2"/>
        <v>0.6855420546341624</v>
      </c>
    </row>
    <row r="42" spans="2:15" x14ac:dyDescent="0.3">
      <c r="B42" s="2">
        <v>37</v>
      </c>
      <c r="C42" s="4">
        <v>1.1650998184013677</v>
      </c>
      <c r="M42" s="4">
        <f t="shared" si="0"/>
        <v>0.64577182323790194</v>
      </c>
      <c r="N42" s="4">
        <f t="shared" si="1"/>
        <v>0.93049008772498454</v>
      </c>
      <c r="O42" s="4">
        <f t="shared" si="2"/>
        <v>0.70117457418566631</v>
      </c>
    </row>
    <row r="43" spans="2:15" x14ac:dyDescent="0.3">
      <c r="B43" s="2">
        <v>38</v>
      </c>
      <c r="C43" s="4">
        <v>1.1631369531898086</v>
      </c>
      <c r="M43" s="4">
        <f t="shared" si="0"/>
        <v>0.66322511575784526</v>
      </c>
      <c r="N43" s="4">
        <f t="shared" si="1"/>
        <v>0.91656442703092744</v>
      </c>
      <c r="O43" s="4">
        <f t="shared" si="2"/>
        <v>0.71609861260662866</v>
      </c>
    </row>
    <row r="44" spans="2:15" x14ac:dyDescent="0.3">
      <c r="B44" s="2">
        <v>39</v>
      </c>
      <c r="C44" s="4">
        <v>1.1568566186155922</v>
      </c>
      <c r="M44" s="4">
        <f t="shared" si="0"/>
        <v>0.68067840827778847</v>
      </c>
      <c r="N44" s="4">
        <f t="shared" si="1"/>
        <v>0.8990464491418747</v>
      </c>
      <c r="O44" s="4">
        <f t="shared" si="2"/>
        <v>0.72803345961575705</v>
      </c>
    </row>
    <row r="45" spans="2:15" x14ac:dyDescent="0.3">
      <c r="B45" s="2">
        <v>40</v>
      </c>
      <c r="C45" s="4">
        <v>1.1582851649551347</v>
      </c>
      <c r="M45" s="4">
        <f t="shared" si="0"/>
        <v>0.69813170079773179</v>
      </c>
      <c r="N45" s="4">
        <f t="shared" si="1"/>
        <v>0.88729791416102977</v>
      </c>
      <c r="O45" s="4">
        <f t="shared" si="2"/>
        <v>0.74453135251688984</v>
      </c>
    </row>
    <row r="46" spans="2:15" x14ac:dyDescent="0.3">
      <c r="B46" s="2">
        <v>41</v>
      </c>
      <c r="C46" s="4">
        <v>1.1551106043686858</v>
      </c>
      <c r="M46" s="4">
        <f t="shared" si="0"/>
        <v>0.71558499331767511</v>
      </c>
      <c r="N46" s="4">
        <f t="shared" si="1"/>
        <v>0.87177303933396333</v>
      </c>
      <c r="O46" s="4">
        <f t="shared" si="2"/>
        <v>0.757820741478758</v>
      </c>
    </row>
    <row r="47" spans="2:15" x14ac:dyDescent="0.3">
      <c r="B47" s="2">
        <v>42</v>
      </c>
      <c r="C47" s="4">
        <v>1.1487222147938858</v>
      </c>
      <c r="M47" s="4">
        <f t="shared" si="0"/>
        <v>0.73303828583761843</v>
      </c>
      <c r="N47" s="4">
        <f t="shared" si="1"/>
        <v>0.853666969835008</v>
      </c>
      <c r="O47" s="4">
        <f t="shared" si="2"/>
        <v>0.76864519212292337</v>
      </c>
    </row>
    <row r="48" spans="2:15" x14ac:dyDescent="0.3">
      <c r="B48" s="2">
        <v>43</v>
      </c>
      <c r="C48" s="4">
        <v>1.1484810934632963</v>
      </c>
      <c r="M48" s="4">
        <f t="shared" si="0"/>
        <v>0.75049157835756175</v>
      </c>
      <c r="N48" s="4">
        <f t="shared" si="1"/>
        <v>0.83994589894401417</v>
      </c>
      <c r="O48" s="4">
        <f t="shared" si="2"/>
        <v>0.78326222230475306</v>
      </c>
    </row>
    <row r="49" spans="2:15" x14ac:dyDescent="0.3">
      <c r="B49" s="2">
        <v>44</v>
      </c>
      <c r="C49" s="4">
        <v>1.1464750445791394</v>
      </c>
      <c r="M49" s="4">
        <f t="shared" si="0"/>
        <v>0.76794487087750496</v>
      </c>
      <c r="N49" s="4">
        <f t="shared" si="1"/>
        <v>0.82470512966080434</v>
      </c>
      <c r="O49" s="4">
        <f t="shared" si="2"/>
        <v>0.7964084862392512</v>
      </c>
    </row>
    <row r="50" spans="2:15" x14ac:dyDescent="0.3">
      <c r="B50" s="2">
        <v>45</v>
      </c>
      <c r="C50" s="4">
        <v>1.1473577437624767</v>
      </c>
      <c r="M50" s="4">
        <f t="shared" si="0"/>
        <v>0.78539816339744828</v>
      </c>
      <c r="N50" s="4">
        <f t="shared" si="1"/>
        <v>0.81130444106134447</v>
      </c>
      <c r="O50" s="4">
        <f t="shared" si="2"/>
        <v>0.81130444106134436</v>
      </c>
    </row>
    <row r="51" spans="2:15" x14ac:dyDescent="0.3">
      <c r="B51" s="2">
        <v>46</v>
      </c>
      <c r="C51" s="4">
        <v>1.140441629519737</v>
      </c>
      <c r="M51" s="4">
        <f t="shared" si="0"/>
        <v>0.8028514559173916</v>
      </c>
      <c r="N51" s="4">
        <f t="shared" si="1"/>
        <v>0.79221732396578404</v>
      </c>
      <c r="O51" s="4">
        <f t="shared" si="2"/>
        <v>0.82036505407661353</v>
      </c>
    </row>
    <row r="52" spans="2:15" x14ac:dyDescent="0.3">
      <c r="B52" s="2">
        <v>47</v>
      </c>
      <c r="C52" s="4">
        <v>1.1381240170876026</v>
      </c>
      <c r="M52" s="4">
        <f t="shared" si="0"/>
        <v>0.82030474843733492</v>
      </c>
      <c r="N52" s="4">
        <f t="shared" si="1"/>
        <v>0.77619871320148792</v>
      </c>
      <c r="O52" s="4">
        <f t="shared" si="2"/>
        <v>0.83237121279869819</v>
      </c>
    </row>
    <row r="53" spans="2:15" x14ac:dyDescent="0.3">
      <c r="B53" s="2">
        <v>48</v>
      </c>
      <c r="C53" s="4">
        <v>1.1415382003997074</v>
      </c>
      <c r="M53" s="4">
        <f t="shared" si="0"/>
        <v>0.83775804095727824</v>
      </c>
      <c r="N53" s="4">
        <f t="shared" si="1"/>
        <v>0.76383814821525609</v>
      </c>
      <c r="O53" s="4">
        <f t="shared" si="2"/>
        <v>0.8483282067118193</v>
      </c>
    </row>
    <row r="54" spans="2:15" x14ac:dyDescent="0.3">
      <c r="B54" s="2">
        <v>49</v>
      </c>
      <c r="C54" s="4">
        <v>1.1383459634360111</v>
      </c>
      <c r="M54" s="4">
        <f t="shared" si="0"/>
        <v>0.85521133347722145</v>
      </c>
      <c r="N54" s="4">
        <f t="shared" si="1"/>
        <v>0.74682214742709296</v>
      </c>
      <c r="O54" s="4">
        <f t="shared" si="2"/>
        <v>0.8591206042130789</v>
      </c>
    </row>
    <row r="55" spans="2:15" x14ac:dyDescent="0.3">
      <c r="B55" s="2">
        <v>50</v>
      </c>
      <c r="C55" s="4">
        <v>1.135543217625764</v>
      </c>
      <c r="M55" s="4">
        <f t="shared" si="0"/>
        <v>0.87266462599716477</v>
      </c>
      <c r="N55" s="4">
        <f t="shared" si="1"/>
        <v>0.72991311055342667</v>
      </c>
      <c r="O55" s="4">
        <f t="shared" si="2"/>
        <v>0.86987657178366085</v>
      </c>
    </row>
    <row r="56" spans="2:15" x14ac:dyDescent="0.3">
      <c r="B56" s="2">
        <v>51</v>
      </c>
      <c r="C56" s="4">
        <v>1.1284361783844468</v>
      </c>
      <c r="M56" s="4">
        <f t="shared" si="0"/>
        <v>0.89011791851710809</v>
      </c>
      <c r="N56" s="4">
        <f t="shared" si="1"/>
        <v>0.71014789705568426</v>
      </c>
      <c r="O56" s="4">
        <f t="shared" si="2"/>
        <v>0.87695961879341078</v>
      </c>
    </row>
    <row r="57" spans="2:15" x14ac:dyDescent="0.3">
      <c r="B57" s="2">
        <v>52</v>
      </c>
      <c r="C57" s="4">
        <v>1.1247594399024274</v>
      </c>
      <c r="M57" s="4">
        <f t="shared" si="0"/>
        <v>0.90757121103705141</v>
      </c>
      <c r="N57" s="4">
        <f t="shared" si="1"/>
        <v>0.69247105615678961</v>
      </c>
      <c r="O57" s="4">
        <f t="shared" si="2"/>
        <v>0.88632253386378645</v>
      </c>
    </row>
    <row r="58" spans="2:15" x14ac:dyDescent="0.3">
      <c r="B58" s="2">
        <v>53</v>
      </c>
      <c r="C58" s="4">
        <v>1.1264401932103316</v>
      </c>
      <c r="M58" s="4">
        <f t="shared" si="0"/>
        <v>0.92502450355699462</v>
      </c>
      <c r="N58" s="4">
        <f t="shared" si="1"/>
        <v>0.67790863095627352</v>
      </c>
      <c r="O58" s="4">
        <f t="shared" si="2"/>
        <v>0.89961513824230432</v>
      </c>
    </row>
    <row r="59" spans="2:15" x14ac:dyDescent="0.3">
      <c r="B59" s="2">
        <v>54</v>
      </c>
      <c r="C59" s="4">
        <v>1.1192175640158957</v>
      </c>
      <c r="M59" s="4">
        <f t="shared" si="0"/>
        <v>0.94247779607693793</v>
      </c>
      <c r="N59" s="4">
        <f t="shared" si="1"/>
        <v>0.65785957823525043</v>
      </c>
      <c r="O59" s="4">
        <f t="shared" si="2"/>
        <v>0.90546602969179024</v>
      </c>
    </row>
    <row r="60" spans="2:15" x14ac:dyDescent="0.3">
      <c r="B60" s="2">
        <v>55</v>
      </c>
      <c r="C60" s="4">
        <v>1.1208084198928201</v>
      </c>
      <c r="M60" s="4">
        <f t="shared" si="0"/>
        <v>0.95993108859688125</v>
      </c>
      <c r="N60" s="4">
        <f t="shared" si="1"/>
        <v>0.64286929931437076</v>
      </c>
      <c r="O60" s="4">
        <f t="shared" si="2"/>
        <v>0.91811250841151826</v>
      </c>
    </row>
    <row r="61" spans="2:15" x14ac:dyDescent="0.3">
      <c r="B61" s="2">
        <v>56</v>
      </c>
      <c r="C61" s="4">
        <v>1.1174926949169315</v>
      </c>
      <c r="M61" s="4">
        <f t="shared" si="0"/>
        <v>0.97738438111682457</v>
      </c>
      <c r="N61" s="4">
        <f t="shared" si="1"/>
        <v>0.62489398467794832</v>
      </c>
      <c r="O61" s="4">
        <f t="shared" si="2"/>
        <v>0.92644343114192473</v>
      </c>
    </row>
    <row r="62" spans="2:15" x14ac:dyDescent="0.3">
      <c r="B62" s="2">
        <v>57</v>
      </c>
      <c r="C62" s="4">
        <v>1.1099723250150426</v>
      </c>
      <c r="M62" s="4">
        <f t="shared" si="0"/>
        <v>0.99483767363676789</v>
      </c>
      <c r="N62" s="4">
        <f t="shared" si="1"/>
        <v>0.60453425598957877</v>
      </c>
      <c r="O62" s="4">
        <f t="shared" si="2"/>
        <v>0.93090112022406857</v>
      </c>
    </row>
    <row r="63" spans="2:15" x14ac:dyDescent="0.3">
      <c r="B63" s="2">
        <v>58</v>
      </c>
      <c r="C63" s="4">
        <v>1.1101168859088422</v>
      </c>
      <c r="M63" s="4">
        <f t="shared" si="0"/>
        <v>1.0122909661567112</v>
      </c>
      <c r="N63" s="4">
        <f t="shared" si="1"/>
        <v>0.5882723233936703</v>
      </c>
      <c r="O63" s="4">
        <f t="shared" si="2"/>
        <v>0.94143251160609387</v>
      </c>
    </row>
    <row r="64" spans="2:15" x14ac:dyDescent="0.3">
      <c r="B64" s="2">
        <v>59</v>
      </c>
      <c r="C64" s="4">
        <v>1.1129341478384256</v>
      </c>
      <c r="M64" s="4">
        <f t="shared" si="0"/>
        <v>1.0297442586766545</v>
      </c>
      <c r="N64" s="4">
        <f t="shared" si="1"/>
        <v>0.57320346100436437</v>
      </c>
      <c r="O64" s="4">
        <f t="shared" si="2"/>
        <v>0.95397075936186893</v>
      </c>
    </row>
    <row r="65" spans="2:15" x14ac:dyDescent="0.3">
      <c r="B65" s="2">
        <v>60</v>
      </c>
      <c r="C65" s="4">
        <v>1.1084298717454453</v>
      </c>
      <c r="M65" s="4">
        <f t="shared" si="0"/>
        <v>1.0471975511965976</v>
      </c>
      <c r="N65" s="4">
        <f t="shared" si="1"/>
        <v>0.55421493587272275</v>
      </c>
      <c r="O65" s="4">
        <f t="shared" si="2"/>
        <v>0.95992842724508276</v>
      </c>
    </row>
    <row r="66" spans="2:15" x14ac:dyDescent="0.3">
      <c r="B66" s="2">
        <v>61</v>
      </c>
      <c r="C66" s="4">
        <v>1.0980390781424898</v>
      </c>
      <c r="M66" s="4">
        <f t="shared" si="0"/>
        <v>1.064650843716541</v>
      </c>
      <c r="N66" s="4">
        <f t="shared" si="1"/>
        <v>0.53233990848989854</v>
      </c>
      <c r="O66" s="4">
        <f t="shared" si="2"/>
        <v>0.96036661695259651</v>
      </c>
    </row>
    <row r="67" spans="2:15" x14ac:dyDescent="0.3">
      <c r="B67" s="2">
        <v>62</v>
      </c>
      <c r="C67" s="4">
        <v>1.1036033130604777</v>
      </c>
      <c r="M67" s="4">
        <f t="shared" si="0"/>
        <v>1.0821041362364843</v>
      </c>
      <c r="N67" s="4">
        <f t="shared" si="1"/>
        <v>0.51811037207818922</v>
      </c>
      <c r="O67" s="4">
        <f t="shared" si="2"/>
        <v>0.97442388873788544</v>
      </c>
    </row>
    <row r="68" spans="2:15" x14ac:dyDescent="0.3">
      <c r="B68" s="2">
        <v>63</v>
      </c>
      <c r="C68" s="4">
        <v>1.0973625912651768</v>
      </c>
      <c r="M68" s="4">
        <f t="shared" si="0"/>
        <v>1.0995574287564276</v>
      </c>
      <c r="N68" s="4">
        <f t="shared" si="1"/>
        <v>0.49819219120396163</v>
      </c>
      <c r="O68" s="4">
        <f t="shared" si="2"/>
        <v>0.97775722821752564</v>
      </c>
    </row>
    <row r="69" spans="2:15" x14ac:dyDescent="0.3">
      <c r="B69" s="2">
        <v>64</v>
      </c>
      <c r="C69" s="4">
        <v>1.0944197508794349</v>
      </c>
      <c r="M69" s="4">
        <f t="shared" ref="M69:M132" si="3">RADIANS(θdeg)</f>
        <v>1.1170107212763709</v>
      </c>
      <c r="N69" s="4">
        <f t="shared" ref="N69:N132" si="4">f_θ*COS(θ)</f>
        <v>0.47976204126163435</v>
      </c>
      <c r="O69" s="4">
        <f t="shared" ref="O69:O132" si="5">f_θ*SIN(θ)</f>
        <v>0.98365795624265362</v>
      </c>
    </row>
    <row r="70" spans="2:15" x14ac:dyDescent="0.3">
      <c r="B70" s="2">
        <v>65</v>
      </c>
      <c r="C70" s="4">
        <v>1.0884702927584864</v>
      </c>
      <c r="M70" s="4">
        <f t="shared" si="3"/>
        <v>1.1344640137963142</v>
      </c>
      <c r="N70" s="4">
        <f t="shared" si="4"/>
        <v>0.46000742308198173</v>
      </c>
      <c r="O70" s="4">
        <f t="shared" si="5"/>
        <v>0.98648910228507825</v>
      </c>
    </row>
    <row r="71" spans="2:15" x14ac:dyDescent="0.3">
      <c r="B71" s="2">
        <v>66</v>
      </c>
      <c r="C71" s="4">
        <v>1.084827314489017</v>
      </c>
      <c r="M71" s="4">
        <f t="shared" si="3"/>
        <v>1.1519173063162575</v>
      </c>
      <c r="N71" s="4">
        <f t="shared" si="4"/>
        <v>0.44123902021219819</v>
      </c>
      <c r="O71" s="4">
        <f t="shared" si="5"/>
        <v>0.99103906547806275</v>
      </c>
    </row>
    <row r="72" spans="2:15" x14ac:dyDescent="0.3">
      <c r="B72" s="2">
        <v>67</v>
      </c>
      <c r="C72" s="4">
        <v>1.0815192546967323</v>
      </c>
      <c r="M72" s="4">
        <f t="shared" si="3"/>
        <v>1.1693705988362009</v>
      </c>
      <c r="N72" s="4">
        <f t="shared" si="4"/>
        <v>0.42258323887053245</v>
      </c>
      <c r="O72" s="4">
        <f t="shared" si="5"/>
        <v>0.99554372305060812</v>
      </c>
    </row>
    <row r="73" spans="2:15" x14ac:dyDescent="0.3">
      <c r="B73" s="2">
        <v>68</v>
      </c>
      <c r="C73" s="4">
        <v>1.0827144159040052</v>
      </c>
      <c r="M73" s="4">
        <f t="shared" si="3"/>
        <v>1.1868238913561442</v>
      </c>
      <c r="N73" s="4">
        <f t="shared" si="4"/>
        <v>0.40559195898409828</v>
      </c>
      <c r="O73" s="4">
        <f t="shared" si="5"/>
        <v>1.0038753255329034</v>
      </c>
    </row>
    <row r="74" spans="2:15" x14ac:dyDescent="0.3">
      <c r="B74" s="2">
        <v>69</v>
      </c>
      <c r="C74" s="4">
        <v>1.0773559675230269</v>
      </c>
      <c r="M74" s="4">
        <f t="shared" si="3"/>
        <v>1.2042771838760873</v>
      </c>
      <c r="N74" s="4">
        <f t="shared" si="4"/>
        <v>0.38608984901162036</v>
      </c>
      <c r="O74" s="4">
        <f t="shared" si="5"/>
        <v>1.0057984436494529</v>
      </c>
    </row>
    <row r="75" spans="2:15" x14ac:dyDescent="0.3">
      <c r="B75" s="2">
        <v>70</v>
      </c>
      <c r="C75" s="4">
        <v>1.0788376840666474</v>
      </c>
      <c r="M75" s="4">
        <f t="shared" si="3"/>
        <v>1.2217304763960306</v>
      </c>
      <c r="N75" s="4">
        <f t="shared" si="4"/>
        <v>0.36898421932960734</v>
      </c>
      <c r="O75" s="4">
        <f t="shared" si="5"/>
        <v>1.0137758107431876</v>
      </c>
    </row>
    <row r="76" spans="2:15" x14ac:dyDescent="0.3">
      <c r="B76" s="2">
        <v>71</v>
      </c>
      <c r="C76" s="4">
        <v>1.06583322649759</v>
      </c>
      <c r="M76" s="4">
        <f t="shared" si="3"/>
        <v>1.2391837689159739</v>
      </c>
      <c r="N76" s="4">
        <f t="shared" si="4"/>
        <v>0.34700135650993713</v>
      </c>
      <c r="O76" s="4">
        <f t="shared" si="5"/>
        <v>1.0077651141444253</v>
      </c>
    </row>
    <row r="77" spans="2:15" x14ac:dyDescent="0.3">
      <c r="B77" s="2">
        <v>72</v>
      </c>
      <c r="C77" s="4">
        <v>1.0731795980639225</v>
      </c>
      <c r="M77" s="4">
        <f t="shared" si="3"/>
        <v>1.2566370614359172</v>
      </c>
      <c r="N77" s="4">
        <f t="shared" si="4"/>
        <v>0.3316307338182275</v>
      </c>
      <c r="O77" s="4">
        <f t="shared" si="5"/>
        <v>1.0206544498937071</v>
      </c>
    </row>
    <row r="78" spans="2:15" x14ac:dyDescent="0.3">
      <c r="B78" s="2">
        <v>73</v>
      </c>
      <c r="C78" s="4">
        <v>1.0648982282420576</v>
      </c>
      <c r="M78" s="4">
        <f t="shared" si="3"/>
        <v>1.2740903539558606</v>
      </c>
      <c r="N78" s="4">
        <f t="shared" si="4"/>
        <v>0.31134611034735243</v>
      </c>
      <c r="O78" s="4">
        <f t="shared" si="5"/>
        <v>1.0183672402844897</v>
      </c>
    </row>
    <row r="79" spans="2:15" x14ac:dyDescent="0.3">
      <c r="B79" s="2">
        <v>74</v>
      </c>
      <c r="C79" s="4">
        <v>1.0654895615817042</v>
      </c>
      <c r="M79" s="4">
        <f t="shared" si="3"/>
        <v>1.2915436464758039</v>
      </c>
      <c r="N79" s="4">
        <f t="shared" si="4"/>
        <v>0.29368872540499463</v>
      </c>
      <c r="O79" s="4">
        <f t="shared" si="5"/>
        <v>1.0242143029706048</v>
      </c>
    </row>
    <row r="80" spans="2:15" x14ac:dyDescent="0.3">
      <c r="B80" s="2">
        <v>75</v>
      </c>
      <c r="C80" s="4">
        <v>1.0612980262186702</v>
      </c>
      <c r="M80" s="4">
        <f t="shared" si="3"/>
        <v>1.3089969389957472</v>
      </c>
      <c r="N80" s="4">
        <f t="shared" si="4"/>
        <v>0.27468414171510624</v>
      </c>
      <c r="O80" s="4">
        <f t="shared" si="5"/>
        <v>1.0251351729142264</v>
      </c>
    </row>
    <row r="81" spans="2:15" x14ac:dyDescent="0.3">
      <c r="B81" s="2">
        <v>76</v>
      </c>
      <c r="C81" s="4">
        <v>1.0576371280718442</v>
      </c>
      <c r="M81" s="4">
        <f t="shared" si="3"/>
        <v>1.3264502315156905</v>
      </c>
      <c r="N81" s="4">
        <f t="shared" si="4"/>
        <v>0.25586557887972905</v>
      </c>
      <c r="O81" s="4">
        <f t="shared" si="5"/>
        <v>1.0262207853189291</v>
      </c>
    </row>
    <row r="82" spans="2:15" x14ac:dyDescent="0.3">
      <c r="B82" s="2">
        <v>77</v>
      </c>
      <c r="C82" s="4">
        <v>1.0500887500363869</v>
      </c>
      <c r="M82" s="4">
        <f t="shared" si="3"/>
        <v>1.3439035240356338</v>
      </c>
      <c r="N82" s="4">
        <f t="shared" si="4"/>
        <v>0.23621857147531647</v>
      </c>
      <c r="O82" s="4">
        <f t="shared" si="5"/>
        <v>1.023175043403201</v>
      </c>
    </row>
    <row r="83" spans="2:15" x14ac:dyDescent="0.3">
      <c r="B83" s="2">
        <v>78</v>
      </c>
      <c r="C83" s="4">
        <v>1.0484949712585798</v>
      </c>
      <c r="M83" s="4">
        <f t="shared" si="3"/>
        <v>1.3613568165555769</v>
      </c>
      <c r="N83" s="4">
        <f t="shared" si="4"/>
        <v>0.21799436228828944</v>
      </c>
      <c r="O83" s="4">
        <f t="shared" si="5"/>
        <v>1.0255828405180403</v>
      </c>
    </row>
    <row r="84" spans="2:15" x14ac:dyDescent="0.3">
      <c r="B84" s="2">
        <v>79</v>
      </c>
      <c r="C84" s="4">
        <v>1.0400706379308453</v>
      </c>
      <c r="M84" s="4">
        <f t="shared" si="3"/>
        <v>1.3788101090755203</v>
      </c>
      <c r="N84" s="4">
        <f t="shared" si="4"/>
        <v>0.19845483354422677</v>
      </c>
      <c r="O84" s="4">
        <f t="shared" si="5"/>
        <v>1.0209616108986708</v>
      </c>
    </row>
    <row r="85" spans="2:15" x14ac:dyDescent="0.3">
      <c r="B85" s="2">
        <v>80</v>
      </c>
      <c r="C85" s="4">
        <v>1.036553341461155</v>
      </c>
      <c r="M85" s="4">
        <f t="shared" si="3"/>
        <v>1.3962634015954636</v>
      </c>
      <c r="N85" s="4">
        <f t="shared" si="4"/>
        <v>0.17999559879929702</v>
      </c>
      <c r="O85" s="4">
        <f t="shared" si="5"/>
        <v>1.0208057670816559</v>
      </c>
    </row>
    <row r="86" spans="2:15" x14ac:dyDescent="0.3">
      <c r="B86" s="2">
        <v>81</v>
      </c>
      <c r="C86" s="4">
        <v>1.0393634364975912</v>
      </c>
      <c r="M86" s="4">
        <f t="shared" si="3"/>
        <v>1.4137166941154069</v>
      </c>
      <c r="N86" s="4">
        <f t="shared" si="4"/>
        <v>0.16259226317087672</v>
      </c>
      <c r="O86" s="4">
        <f t="shared" si="5"/>
        <v>1.0265671478695657</v>
      </c>
    </row>
    <row r="87" spans="2:15" x14ac:dyDescent="0.3">
      <c r="B87" s="2">
        <v>82</v>
      </c>
      <c r="C87" s="4">
        <v>1.0340220707459047</v>
      </c>
      <c r="M87" s="4">
        <f t="shared" si="3"/>
        <v>1.4311699866353502</v>
      </c>
      <c r="N87" s="4">
        <f t="shared" si="4"/>
        <v>0.14390805804685575</v>
      </c>
      <c r="O87" s="4">
        <f t="shared" si="5"/>
        <v>1.0239590390337066</v>
      </c>
    </row>
    <row r="88" spans="2:15" x14ac:dyDescent="0.3">
      <c r="B88" s="2">
        <v>83</v>
      </c>
      <c r="C88" s="4">
        <v>1.0382168547737538</v>
      </c>
      <c r="M88" s="4">
        <f t="shared" si="3"/>
        <v>1.4486232791552935</v>
      </c>
      <c r="N88" s="4">
        <f t="shared" si="4"/>
        <v>0.12652680640343475</v>
      </c>
      <c r="O88" s="4">
        <f t="shared" si="5"/>
        <v>1.0304781437748467</v>
      </c>
    </row>
    <row r="89" spans="2:15" x14ac:dyDescent="0.3">
      <c r="B89" s="2">
        <v>84</v>
      </c>
      <c r="C89" s="4">
        <v>1.026654763369149</v>
      </c>
      <c r="M89" s="4">
        <f t="shared" si="3"/>
        <v>1.4660765716752369</v>
      </c>
      <c r="N89" s="4">
        <f t="shared" si="4"/>
        <v>0.10731464472139354</v>
      </c>
      <c r="O89" s="4">
        <f t="shared" si="5"/>
        <v>1.0210306411547521</v>
      </c>
    </row>
    <row r="90" spans="2:15" x14ac:dyDescent="0.3">
      <c r="B90" s="2">
        <v>85</v>
      </c>
      <c r="C90" s="4">
        <v>1.0267516361866627</v>
      </c>
      <c r="M90" s="4">
        <f t="shared" si="3"/>
        <v>1.4835298641951802</v>
      </c>
      <c r="N90" s="4">
        <f t="shared" si="4"/>
        <v>8.9487301469221847E-2</v>
      </c>
      <c r="O90" s="4">
        <f t="shared" si="5"/>
        <v>1.0228445362261782</v>
      </c>
    </row>
    <row r="91" spans="2:15" x14ac:dyDescent="0.3">
      <c r="B91" s="2">
        <v>86</v>
      </c>
      <c r="C91" s="4">
        <v>1.0275910151857808</v>
      </c>
      <c r="M91" s="4">
        <f t="shared" si="3"/>
        <v>1.5009831567151235</v>
      </c>
      <c r="N91" s="4">
        <f t="shared" si="4"/>
        <v>7.1681125670505913E-2</v>
      </c>
      <c r="O91" s="4">
        <f t="shared" si="5"/>
        <v>1.0250878551193321</v>
      </c>
    </row>
    <row r="92" spans="2:15" x14ac:dyDescent="0.3">
      <c r="B92" s="2">
        <v>87</v>
      </c>
      <c r="C92" s="4">
        <v>1.0120111471761428</v>
      </c>
      <c r="M92" s="4">
        <f t="shared" si="3"/>
        <v>1.5184364492350666</v>
      </c>
      <c r="N92" s="4">
        <f t="shared" si="4"/>
        <v>5.2964571115982136E-2</v>
      </c>
      <c r="O92" s="4">
        <f t="shared" si="5"/>
        <v>1.010624221070954</v>
      </c>
    </row>
    <row r="93" spans="2:15" x14ac:dyDescent="0.3">
      <c r="B93" s="2">
        <v>88</v>
      </c>
      <c r="C93" s="4">
        <v>1.0157281472637665</v>
      </c>
      <c r="M93" s="4">
        <f t="shared" si="3"/>
        <v>1.5358897417550099</v>
      </c>
      <c r="N93" s="4">
        <f t="shared" si="4"/>
        <v>3.5448401126069347E-2</v>
      </c>
      <c r="O93" s="4">
        <f t="shared" si="5"/>
        <v>1.0151093931205095</v>
      </c>
    </row>
    <row r="94" spans="2:15" x14ac:dyDescent="0.3">
      <c r="B94" s="2">
        <v>89</v>
      </c>
      <c r="C94" s="4">
        <v>1.0128157533280218</v>
      </c>
      <c r="M94" s="4">
        <f t="shared" si="3"/>
        <v>1.5533430342749532</v>
      </c>
      <c r="N94" s="4">
        <f t="shared" si="4"/>
        <v>1.7676072173164203E-2</v>
      </c>
      <c r="O94" s="4">
        <f t="shared" si="5"/>
        <v>1.0126614965831067</v>
      </c>
    </row>
    <row r="95" spans="2:15" x14ac:dyDescent="0.3">
      <c r="B95" s="2">
        <v>90</v>
      </c>
      <c r="C95" s="4">
        <v>1.0100502756807372</v>
      </c>
      <c r="M95" s="4">
        <f t="shared" si="3"/>
        <v>1.5707963267948966</v>
      </c>
      <c r="N95" s="4">
        <f t="shared" si="4"/>
        <v>6.1873076731514049E-17</v>
      </c>
      <c r="O95" s="4">
        <f t="shared" si="5"/>
        <v>1.0100502756807372</v>
      </c>
    </row>
    <row r="96" spans="2:15" x14ac:dyDescent="0.3">
      <c r="B96" s="2">
        <v>91</v>
      </c>
      <c r="C96" s="4">
        <v>1.0037455390427705</v>
      </c>
      <c r="M96" s="4">
        <f t="shared" si="3"/>
        <v>1.5882496193148399</v>
      </c>
      <c r="N96" s="4">
        <f t="shared" si="4"/>
        <v>-1.7517775106984622E-2</v>
      </c>
      <c r="O96" s="4">
        <f t="shared" si="5"/>
        <v>1.0035926637354236</v>
      </c>
    </row>
    <row r="97" spans="2:15" x14ac:dyDescent="0.3">
      <c r="B97" s="2">
        <v>92</v>
      </c>
      <c r="C97" s="4">
        <v>1.0050970634541863</v>
      </c>
      <c r="M97" s="4">
        <f t="shared" si="3"/>
        <v>1.6057029118347832</v>
      </c>
      <c r="N97" s="4">
        <f t="shared" si="4"/>
        <v>-3.5077381651712765E-2</v>
      </c>
      <c r="O97" s="4">
        <f t="shared" si="5"/>
        <v>1.0044847854799437</v>
      </c>
    </row>
    <row r="98" spans="2:15" x14ac:dyDescent="0.3">
      <c r="B98" s="2">
        <v>93</v>
      </c>
      <c r="C98" s="4">
        <v>0.99651984139924221</v>
      </c>
      <c r="M98" s="4">
        <f t="shared" si="3"/>
        <v>1.6231562043547265</v>
      </c>
      <c r="N98" s="4">
        <f t="shared" si="4"/>
        <v>-5.2153818814696079E-2</v>
      </c>
      <c r="O98" s="4">
        <f t="shared" si="5"/>
        <v>0.99515414559022697</v>
      </c>
    </row>
    <row r="99" spans="2:15" x14ac:dyDescent="0.3">
      <c r="B99" s="2">
        <v>94</v>
      </c>
      <c r="C99" s="4">
        <v>0.99576363844641713</v>
      </c>
      <c r="M99" s="4">
        <f t="shared" si="3"/>
        <v>1.6406094968746698</v>
      </c>
      <c r="N99" s="4">
        <f t="shared" si="4"/>
        <v>-6.9460960100642205E-2</v>
      </c>
      <c r="O99" s="4">
        <f t="shared" si="5"/>
        <v>0.99333800827006702</v>
      </c>
    </row>
    <row r="100" spans="2:15" x14ac:dyDescent="0.3">
      <c r="B100" s="2">
        <v>95</v>
      </c>
      <c r="C100" s="4">
        <v>0.98519863277650332</v>
      </c>
      <c r="M100" s="4">
        <f t="shared" si="3"/>
        <v>1.6580627893946132</v>
      </c>
      <c r="N100" s="4">
        <f t="shared" si="4"/>
        <v>-8.5865718593613541E-2</v>
      </c>
      <c r="O100" s="4">
        <f t="shared" si="5"/>
        <v>0.9814496545391892</v>
      </c>
    </row>
    <row r="101" spans="2:15" x14ac:dyDescent="0.3">
      <c r="B101" s="2">
        <v>96</v>
      </c>
      <c r="C101" s="4">
        <v>0.9881334308381664</v>
      </c>
      <c r="M101" s="4">
        <f t="shared" si="3"/>
        <v>1.6755160819145565</v>
      </c>
      <c r="N101" s="4">
        <f t="shared" si="4"/>
        <v>-0.10328806902890776</v>
      </c>
      <c r="O101" s="4">
        <f t="shared" si="5"/>
        <v>0.98272033251392787</v>
      </c>
    </row>
    <row r="102" spans="2:15" x14ac:dyDescent="0.3">
      <c r="B102" s="2">
        <v>97</v>
      </c>
      <c r="C102" s="4">
        <v>0.98562671712468097</v>
      </c>
      <c r="M102" s="4">
        <f t="shared" si="3"/>
        <v>1.6929693744344996</v>
      </c>
      <c r="N102" s="4">
        <f t="shared" si="4"/>
        <v>-0.12011768085855579</v>
      </c>
      <c r="O102" s="4">
        <f t="shared" si="5"/>
        <v>0.9782800050369721</v>
      </c>
    </row>
    <row r="103" spans="2:15" x14ac:dyDescent="0.3">
      <c r="B103" s="2">
        <v>98</v>
      </c>
      <c r="C103" s="4">
        <v>0.98727409384824749</v>
      </c>
      <c r="M103" s="4">
        <f t="shared" si="3"/>
        <v>1.7104226669544429</v>
      </c>
      <c r="N103" s="4">
        <f t="shared" si="4"/>
        <v>-0.13740199713839918</v>
      </c>
      <c r="O103" s="4">
        <f t="shared" si="5"/>
        <v>0.97766601023368793</v>
      </c>
    </row>
    <row r="104" spans="2:15" x14ac:dyDescent="0.3">
      <c r="B104" s="2">
        <v>99</v>
      </c>
      <c r="C104" s="4">
        <v>0.97888753407235007</v>
      </c>
      <c r="M104" s="4">
        <f t="shared" si="3"/>
        <v>1.7278759594743862</v>
      </c>
      <c r="N104" s="4">
        <f t="shared" si="4"/>
        <v>-0.15313174772715879</v>
      </c>
      <c r="O104" s="4">
        <f t="shared" si="5"/>
        <v>0.96683580415718584</v>
      </c>
    </row>
    <row r="105" spans="2:15" x14ac:dyDescent="0.3">
      <c r="B105" s="2">
        <v>100</v>
      </c>
      <c r="C105" s="4">
        <v>0.97623476572433221</v>
      </c>
      <c r="M105" s="4">
        <f t="shared" si="3"/>
        <v>1.7453292519943295</v>
      </c>
      <c r="N105" s="4">
        <f t="shared" si="4"/>
        <v>-0.16952138804313291</v>
      </c>
      <c r="O105" s="4">
        <f t="shared" si="5"/>
        <v>0.96140356604537891</v>
      </c>
    </row>
    <row r="106" spans="2:15" x14ac:dyDescent="0.3">
      <c r="B106" s="2">
        <v>101</v>
      </c>
      <c r="C106" s="4">
        <v>0.96754370818157809</v>
      </c>
      <c r="M106" s="4">
        <f t="shared" si="3"/>
        <v>1.7627825445142729</v>
      </c>
      <c r="N106" s="4">
        <f t="shared" si="4"/>
        <v>-0.18461604294102374</v>
      </c>
      <c r="O106" s="4">
        <f t="shared" si="5"/>
        <v>0.94976720512479107</v>
      </c>
    </row>
    <row r="107" spans="2:15" x14ac:dyDescent="0.3">
      <c r="B107" s="2">
        <v>102</v>
      </c>
      <c r="C107" s="4">
        <v>0.9603454986847948</v>
      </c>
      <c r="M107" s="4">
        <f t="shared" si="3"/>
        <v>1.7802358370342162</v>
      </c>
      <c r="N107" s="4">
        <f t="shared" si="4"/>
        <v>-0.19966705640077997</v>
      </c>
      <c r="O107" s="4">
        <f t="shared" si="5"/>
        <v>0.93935964541404215</v>
      </c>
    </row>
    <row r="108" spans="2:15" x14ac:dyDescent="0.3">
      <c r="B108" s="2">
        <v>103</v>
      </c>
      <c r="C108" s="4">
        <v>0.95631393642513673</v>
      </c>
      <c r="M108" s="4">
        <f t="shared" si="3"/>
        <v>1.7976891295541595</v>
      </c>
      <c r="N108" s="4">
        <f t="shared" si="4"/>
        <v>-0.21512382828256643</v>
      </c>
      <c r="O108" s="4">
        <f t="shared" si="5"/>
        <v>0.93180367218958382</v>
      </c>
    </row>
    <row r="109" spans="2:15" x14ac:dyDescent="0.3">
      <c r="B109" s="2">
        <v>104</v>
      </c>
      <c r="C109" s="4">
        <v>0.95557211541177944</v>
      </c>
      <c r="M109" s="4">
        <f t="shared" si="3"/>
        <v>1.8151424220741028</v>
      </c>
      <c r="N109" s="4">
        <f t="shared" si="4"/>
        <v>-0.23117381754260219</v>
      </c>
      <c r="O109" s="4">
        <f t="shared" si="5"/>
        <v>0.92718753973256285</v>
      </c>
    </row>
    <row r="110" spans="2:15" x14ac:dyDescent="0.3">
      <c r="B110" s="2">
        <v>105</v>
      </c>
      <c r="C110" s="4">
        <v>0.95717451529382225</v>
      </c>
      <c r="M110" s="4">
        <f t="shared" si="3"/>
        <v>1.8325957145940461</v>
      </c>
      <c r="N110" s="4">
        <f t="shared" si="4"/>
        <v>-0.2477349940448153</v>
      </c>
      <c r="O110" s="4">
        <f t="shared" si="5"/>
        <v>0.92455958458802368</v>
      </c>
    </row>
    <row r="111" spans="2:15" x14ac:dyDescent="0.3">
      <c r="B111" s="2">
        <v>106</v>
      </c>
      <c r="C111" s="4">
        <v>0.9505587145308011</v>
      </c>
      <c r="M111" s="4">
        <f t="shared" si="3"/>
        <v>1.8500490071139892</v>
      </c>
      <c r="N111" s="4">
        <f t="shared" si="4"/>
        <v>-0.26200949062207562</v>
      </c>
      <c r="O111" s="4">
        <f t="shared" si="5"/>
        <v>0.91373568201882616</v>
      </c>
    </row>
    <row r="112" spans="2:15" x14ac:dyDescent="0.3">
      <c r="B112" s="2">
        <v>107</v>
      </c>
      <c r="C112" s="4">
        <v>0.94581212093801559</v>
      </c>
      <c r="M112" s="4">
        <f t="shared" si="3"/>
        <v>1.8675022996339325</v>
      </c>
      <c r="N112" s="4">
        <f t="shared" si="4"/>
        <v>-0.27652870214607478</v>
      </c>
      <c r="O112" s="4">
        <f t="shared" si="5"/>
        <v>0.90448462950051001</v>
      </c>
    </row>
    <row r="113" spans="2:15" x14ac:dyDescent="0.3">
      <c r="B113" s="2">
        <v>108</v>
      </c>
      <c r="C113" s="4">
        <v>0.9438066171280004</v>
      </c>
      <c r="M113" s="4">
        <f t="shared" si="3"/>
        <v>1.8849555921538759</v>
      </c>
      <c r="N113" s="4">
        <f t="shared" si="4"/>
        <v>-0.2916522840960814</v>
      </c>
      <c r="O113" s="4">
        <f t="shared" si="5"/>
        <v>0.89761343334207</v>
      </c>
    </row>
    <row r="114" spans="2:15" x14ac:dyDescent="0.3">
      <c r="B114" s="2">
        <v>109</v>
      </c>
      <c r="C114" s="4">
        <v>0.93611952936268905</v>
      </c>
      <c r="M114" s="4">
        <f t="shared" si="3"/>
        <v>1.9024088846738192</v>
      </c>
      <c r="N114" s="4">
        <f t="shared" si="4"/>
        <v>-0.30477070752591273</v>
      </c>
      <c r="O114" s="4">
        <f t="shared" si="5"/>
        <v>0.88511840399371267</v>
      </c>
    </row>
    <row r="115" spans="2:15" x14ac:dyDescent="0.3">
      <c r="B115" s="2">
        <v>110</v>
      </c>
      <c r="C115" s="4">
        <v>0.94657073537358438</v>
      </c>
      <c r="M115" s="4">
        <f t="shared" si="3"/>
        <v>1.9198621771937625</v>
      </c>
      <c r="N115" s="4">
        <f t="shared" si="4"/>
        <v>-0.32374625858035694</v>
      </c>
      <c r="O115" s="4">
        <f t="shared" si="5"/>
        <v>0.8894855350824481</v>
      </c>
    </row>
    <row r="116" spans="2:15" x14ac:dyDescent="0.3">
      <c r="B116" s="2">
        <v>111</v>
      </c>
      <c r="C116" s="4">
        <v>0.93422381826454592</v>
      </c>
      <c r="M116" s="4">
        <f t="shared" si="3"/>
        <v>1.9373154697137058</v>
      </c>
      <c r="N116" s="4">
        <f t="shared" si="4"/>
        <v>-0.33479587416784656</v>
      </c>
      <c r="O116" s="4">
        <f t="shared" si="5"/>
        <v>0.87217307069925909</v>
      </c>
    </row>
    <row r="117" spans="2:15" x14ac:dyDescent="0.3">
      <c r="B117" s="2">
        <v>112</v>
      </c>
      <c r="C117" s="4">
        <v>0.94170520140955427</v>
      </c>
      <c r="M117" s="4">
        <f t="shared" si="3"/>
        <v>1.9547687622336491</v>
      </c>
      <c r="N117" s="4">
        <f t="shared" si="4"/>
        <v>-0.35276897750207847</v>
      </c>
      <c r="O117" s="4">
        <f t="shared" si="5"/>
        <v>0.87313385850850345</v>
      </c>
    </row>
    <row r="118" spans="2:15" x14ac:dyDescent="0.3">
      <c r="B118" s="2">
        <v>113</v>
      </c>
      <c r="C118" s="4">
        <v>0.93342036700052855</v>
      </c>
      <c r="M118" s="4">
        <f t="shared" si="3"/>
        <v>1.9722220547535925</v>
      </c>
      <c r="N118" s="4">
        <f t="shared" si="4"/>
        <v>-0.36471639335298861</v>
      </c>
      <c r="O118" s="4">
        <f t="shared" si="5"/>
        <v>0.85921797813534451</v>
      </c>
    </row>
    <row r="119" spans="2:15" x14ac:dyDescent="0.3">
      <c r="B119" s="2">
        <v>114</v>
      </c>
      <c r="C119" s="4">
        <v>0.93547936709911583</v>
      </c>
      <c r="M119" s="4">
        <f t="shared" si="3"/>
        <v>1.9896753472735358</v>
      </c>
      <c r="N119" s="4">
        <f t="shared" si="4"/>
        <v>-0.38049373744056858</v>
      </c>
      <c r="O119" s="4">
        <f t="shared" si="5"/>
        <v>0.85460292653177239</v>
      </c>
    </row>
    <row r="120" spans="2:15" x14ac:dyDescent="0.3">
      <c r="B120" s="2">
        <v>115</v>
      </c>
      <c r="C120" s="4">
        <v>0.92627250898805924</v>
      </c>
      <c r="M120" s="4">
        <f t="shared" si="3"/>
        <v>2.0071286397934789</v>
      </c>
      <c r="N120" s="4">
        <f t="shared" si="4"/>
        <v>-0.3914596776467299</v>
      </c>
      <c r="O120" s="4">
        <f t="shared" si="5"/>
        <v>0.83948798781385348</v>
      </c>
    </row>
    <row r="121" spans="2:15" x14ac:dyDescent="0.3">
      <c r="B121" s="2">
        <v>116</v>
      </c>
      <c r="C121" s="4">
        <v>0.91321342892975244</v>
      </c>
      <c r="M121" s="4">
        <f t="shared" si="3"/>
        <v>2.0245819323134224</v>
      </c>
      <c r="N121" s="4">
        <f t="shared" si="4"/>
        <v>-0.40032641810312131</v>
      </c>
      <c r="O121" s="4">
        <f t="shared" si="5"/>
        <v>0.82079079292250889</v>
      </c>
    </row>
    <row r="122" spans="2:15" x14ac:dyDescent="0.3">
      <c r="B122" s="2">
        <v>117</v>
      </c>
      <c r="C122" s="4">
        <v>0.9128444723981296</v>
      </c>
      <c r="M122" s="4">
        <f t="shared" si="3"/>
        <v>2.0420352248333655</v>
      </c>
      <c r="N122" s="4">
        <f t="shared" si="4"/>
        <v>-0.41442271820850968</v>
      </c>
      <c r="O122" s="4">
        <f t="shared" si="5"/>
        <v>0.81335038047602204</v>
      </c>
    </row>
    <row r="123" spans="2:15" x14ac:dyDescent="0.3">
      <c r="B123" s="2">
        <v>118</v>
      </c>
      <c r="C123" s="4">
        <v>0.90844201501654798</v>
      </c>
      <c r="M123" s="4">
        <f t="shared" si="3"/>
        <v>2.0594885173533091</v>
      </c>
      <c r="N123" s="4">
        <f t="shared" si="4"/>
        <v>-0.42648769249018254</v>
      </c>
      <c r="O123" s="4">
        <f t="shared" si="5"/>
        <v>0.80210669041077409</v>
      </c>
    </row>
    <row r="124" spans="2:15" x14ac:dyDescent="0.3">
      <c r="B124" s="2">
        <v>119</v>
      </c>
      <c r="C124" s="4">
        <v>0.91491218834186883</v>
      </c>
      <c r="M124" s="4">
        <f t="shared" si="3"/>
        <v>2.0769418098732522</v>
      </c>
      <c r="N124" s="4">
        <f t="shared" si="4"/>
        <v>-0.44355823058876659</v>
      </c>
      <c r="O124" s="4">
        <f t="shared" si="5"/>
        <v>0.80020023022582909</v>
      </c>
    </row>
    <row r="125" spans="2:15" x14ac:dyDescent="0.3">
      <c r="B125" s="2">
        <v>120</v>
      </c>
      <c r="C125" s="4">
        <v>0.90555251513847679</v>
      </c>
      <c r="M125" s="4">
        <f t="shared" si="3"/>
        <v>2.0943951023931953</v>
      </c>
      <c r="N125" s="4">
        <f t="shared" si="4"/>
        <v>-0.45277625756923817</v>
      </c>
      <c r="O125" s="4">
        <f t="shared" si="5"/>
        <v>0.78423148257081343</v>
      </c>
    </row>
    <row r="126" spans="2:15" x14ac:dyDescent="0.3">
      <c r="B126" s="2">
        <v>121</v>
      </c>
      <c r="C126" s="4">
        <v>0.91038853006017106</v>
      </c>
      <c r="M126" s="4">
        <f t="shared" si="3"/>
        <v>2.1118483949131388</v>
      </c>
      <c r="N126" s="4">
        <f t="shared" si="4"/>
        <v>-0.4688847559423846</v>
      </c>
      <c r="O126" s="4">
        <f t="shared" si="5"/>
        <v>0.78035527890184064</v>
      </c>
    </row>
    <row r="127" spans="2:15" x14ac:dyDescent="0.3">
      <c r="B127" s="2">
        <v>122</v>
      </c>
      <c r="C127" s="4">
        <v>0.8943869485792878</v>
      </c>
      <c r="M127" s="4">
        <f t="shared" si="3"/>
        <v>2.1293016874330819</v>
      </c>
      <c r="N127" s="4">
        <f t="shared" si="4"/>
        <v>-0.47395287373091738</v>
      </c>
      <c r="O127" s="4">
        <f t="shared" si="5"/>
        <v>0.75848314896982039</v>
      </c>
    </row>
    <row r="128" spans="2:15" x14ac:dyDescent="0.3">
      <c r="B128" s="2">
        <v>123</v>
      </c>
      <c r="C128" s="4">
        <v>0.91007876881899263</v>
      </c>
      <c r="M128" s="4">
        <f t="shared" si="3"/>
        <v>2.1467549799530254</v>
      </c>
      <c r="N128" s="4">
        <f t="shared" si="4"/>
        <v>-0.49566442243724007</v>
      </c>
      <c r="O128" s="4">
        <f t="shared" si="5"/>
        <v>0.76325627792049677</v>
      </c>
    </row>
    <row r="129" spans="2:15" x14ac:dyDescent="0.3">
      <c r="B129" s="2">
        <v>124</v>
      </c>
      <c r="C129" s="4">
        <v>0.89985583963556925</v>
      </c>
      <c r="M129" s="4">
        <f t="shared" si="3"/>
        <v>2.1642082724729685</v>
      </c>
      <c r="N129" s="4">
        <f t="shared" si="4"/>
        <v>-0.50319299967092057</v>
      </c>
      <c r="O129" s="4">
        <f t="shared" si="5"/>
        <v>0.74601430094095122</v>
      </c>
    </row>
    <row r="130" spans="2:15" x14ac:dyDescent="0.3">
      <c r="B130" s="2">
        <v>125</v>
      </c>
      <c r="C130" s="4">
        <v>0.89124500349367342</v>
      </c>
      <c r="M130" s="4">
        <f t="shared" si="3"/>
        <v>2.1816615649929121</v>
      </c>
      <c r="N130" s="4">
        <f t="shared" si="4"/>
        <v>-0.51119713301957692</v>
      </c>
      <c r="O130" s="4">
        <f t="shared" si="5"/>
        <v>0.73006516657419207</v>
      </c>
    </row>
    <row r="131" spans="2:15" x14ac:dyDescent="0.3">
      <c r="B131" s="2">
        <v>126</v>
      </c>
      <c r="C131" s="4">
        <v>0.8902024422782493</v>
      </c>
      <c r="M131" s="4">
        <f t="shared" si="3"/>
        <v>2.1991148575128552</v>
      </c>
      <c r="N131" s="4">
        <f t="shared" si="4"/>
        <v>-0.52324786712589644</v>
      </c>
      <c r="O131" s="4">
        <f t="shared" si="5"/>
        <v>0.72018890423718684</v>
      </c>
    </row>
    <row r="132" spans="2:15" x14ac:dyDescent="0.3">
      <c r="B132" s="2">
        <v>127</v>
      </c>
      <c r="C132" s="4">
        <v>0.89497886107941937</v>
      </c>
      <c r="M132" s="4">
        <f t="shared" si="3"/>
        <v>2.2165681500327987</v>
      </c>
      <c r="N132" s="4">
        <f t="shared" si="4"/>
        <v>-0.53861172400110469</v>
      </c>
      <c r="O132" s="4">
        <f t="shared" si="5"/>
        <v>0.71476189919970723</v>
      </c>
    </row>
    <row r="133" spans="2:15" x14ac:dyDescent="0.3">
      <c r="B133" s="2">
        <v>128</v>
      </c>
      <c r="C133" s="4">
        <v>0.88132588330936823</v>
      </c>
      <c r="M133" s="4">
        <f t="shared" ref="M133:M196" si="6">RADIANS(θdeg)</f>
        <v>2.2340214425527418</v>
      </c>
      <c r="N133" s="4">
        <f t="shared" ref="N133:N196" si="7">f_θ*COS(θ)</f>
        <v>-0.54259839356093464</v>
      </c>
      <c r="O133" s="4">
        <f t="shared" ref="O133:O196" si="8">f_θ*SIN(θ)</f>
        <v>0.69449427347972525</v>
      </c>
    </row>
    <row r="134" spans="2:15" x14ac:dyDescent="0.3">
      <c r="B134" s="2">
        <v>129</v>
      </c>
      <c r="C134" s="4">
        <v>0.889021150893328</v>
      </c>
      <c r="M134" s="4">
        <f t="shared" si="6"/>
        <v>2.2514747350726849</v>
      </c>
      <c r="N134" s="4">
        <f t="shared" si="7"/>
        <v>-0.55947913833176555</v>
      </c>
      <c r="O134" s="4">
        <f t="shared" si="8"/>
        <v>0.69089919706657832</v>
      </c>
    </row>
    <row r="135" spans="2:15" x14ac:dyDescent="0.3">
      <c r="B135" s="2">
        <v>130</v>
      </c>
      <c r="C135" s="4">
        <v>0.8744906785204265</v>
      </c>
      <c r="M135" s="4">
        <f t="shared" si="6"/>
        <v>2.2689280275926285</v>
      </c>
      <c r="N135" s="4">
        <f t="shared" si="7"/>
        <v>-0.56211177293930492</v>
      </c>
      <c r="O135" s="4">
        <f t="shared" si="8"/>
        <v>0.6698987248399173</v>
      </c>
    </row>
    <row r="136" spans="2:15" x14ac:dyDescent="0.3">
      <c r="B136" s="2">
        <v>131</v>
      </c>
      <c r="C136" s="4">
        <v>0.88265440310488996</v>
      </c>
      <c r="M136" s="4">
        <f t="shared" si="6"/>
        <v>2.2863813201125716</v>
      </c>
      <c r="N136" s="4">
        <f t="shared" si="7"/>
        <v>-0.57907339063518981</v>
      </c>
      <c r="O136" s="4">
        <f t="shared" si="8"/>
        <v>0.66614773404907301</v>
      </c>
    </row>
    <row r="137" spans="2:15" x14ac:dyDescent="0.3">
      <c r="B137" s="2">
        <v>132</v>
      </c>
      <c r="C137" s="4">
        <v>0.88632468006997156</v>
      </c>
      <c r="M137" s="4">
        <f t="shared" si="6"/>
        <v>2.3038346126325151</v>
      </c>
      <c r="N137" s="4">
        <f t="shared" si="7"/>
        <v>-0.59306697060604108</v>
      </c>
      <c r="O137" s="4">
        <f t="shared" si="8"/>
        <v>0.65866759968690636</v>
      </c>
    </row>
    <row r="138" spans="2:15" x14ac:dyDescent="0.3">
      <c r="B138" s="2">
        <v>133</v>
      </c>
      <c r="C138" s="4">
        <v>0.8784004765913338</v>
      </c>
      <c r="M138" s="4">
        <f t="shared" si="6"/>
        <v>2.3212879051524582</v>
      </c>
      <c r="N138" s="4">
        <f t="shared" si="7"/>
        <v>-0.59906768451340664</v>
      </c>
      <c r="O138" s="4">
        <f t="shared" si="8"/>
        <v>0.64242144005911561</v>
      </c>
    </row>
    <row r="139" spans="2:15" x14ac:dyDescent="0.3">
      <c r="B139" s="2">
        <v>134</v>
      </c>
      <c r="C139" s="4">
        <v>0.86293529352776166</v>
      </c>
      <c r="M139" s="4">
        <f t="shared" si="6"/>
        <v>2.3387411976724017</v>
      </c>
      <c r="N139" s="4">
        <f t="shared" si="7"/>
        <v>-0.59944522481355145</v>
      </c>
      <c r="O139" s="4">
        <f t="shared" si="8"/>
        <v>0.62074370175143534</v>
      </c>
    </row>
    <row r="140" spans="2:15" x14ac:dyDescent="0.3">
      <c r="B140" s="2">
        <v>135</v>
      </c>
      <c r="C140" s="4">
        <v>0.86795465505647484</v>
      </c>
      <c r="M140" s="4">
        <f t="shared" si="6"/>
        <v>2.3561944901923448</v>
      </c>
      <c r="N140" s="4">
        <f t="shared" si="7"/>
        <v>-0.61373662235286408</v>
      </c>
      <c r="O140" s="4">
        <f t="shared" si="8"/>
        <v>0.61373662235286408</v>
      </c>
    </row>
    <row r="141" spans="2:15" x14ac:dyDescent="0.3">
      <c r="B141" s="2">
        <v>136</v>
      </c>
      <c r="C141" s="4">
        <v>0.87115684646317093</v>
      </c>
      <c r="M141" s="4">
        <f t="shared" si="6"/>
        <v>2.3736477827122884</v>
      </c>
      <c r="N141" s="4">
        <f t="shared" si="7"/>
        <v>-0.62665779199846638</v>
      </c>
      <c r="O141" s="4">
        <f t="shared" si="8"/>
        <v>0.60515639537830512</v>
      </c>
    </row>
    <row r="142" spans="2:15" x14ac:dyDescent="0.3">
      <c r="B142" s="2">
        <v>137</v>
      </c>
      <c r="C142" s="4">
        <v>0.87499316473497768</v>
      </c>
      <c r="M142" s="4">
        <f t="shared" si="6"/>
        <v>2.3911010752322315</v>
      </c>
      <c r="N142" s="4">
        <f t="shared" si="7"/>
        <v>-0.63992948992039855</v>
      </c>
      <c r="O142" s="4">
        <f t="shared" si="8"/>
        <v>0.59674390341515049</v>
      </c>
    </row>
    <row r="143" spans="2:15" x14ac:dyDescent="0.3">
      <c r="B143" s="2">
        <v>138</v>
      </c>
      <c r="C143" s="4">
        <v>0.85833379913867025</v>
      </c>
      <c r="M143" s="4">
        <f t="shared" si="6"/>
        <v>2.4085543677521746</v>
      </c>
      <c r="N143" s="4">
        <f t="shared" si="7"/>
        <v>-0.63786632136225563</v>
      </c>
      <c r="O143" s="4">
        <f t="shared" si="8"/>
        <v>0.57433741547596096</v>
      </c>
    </row>
    <row r="144" spans="2:15" x14ac:dyDescent="0.3">
      <c r="B144" s="2">
        <v>139</v>
      </c>
      <c r="C144" s="4">
        <v>0.85352633979082893</v>
      </c>
      <c r="M144" s="4">
        <f t="shared" si="6"/>
        <v>2.4260076602721181</v>
      </c>
      <c r="N144" s="4">
        <f t="shared" si="7"/>
        <v>-0.64416450561261551</v>
      </c>
      <c r="O144" s="4">
        <f t="shared" si="8"/>
        <v>0.55996366170099299</v>
      </c>
    </row>
    <row r="145" spans="2:15" x14ac:dyDescent="0.3">
      <c r="B145" s="2">
        <v>140</v>
      </c>
      <c r="C145" s="4">
        <v>0.86203498118679012</v>
      </c>
      <c r="M145" s="4">
        <f t="shared" si="6"/>
        <v>2.4434609527920612</v>
      </c>
      <c r="N145" s="4">
        <f t="shared" si="7"/>
        <v>-0.66035710711231321</v>
      </c>
      <c r="O145" s="4">
        <f t="shared" si="8"/>
        <v>0.5541054050232378</v>
      </c>
    </row>
    <row r="146" spans="2:15" x14ac:dyDescent="0.3">
      <c r="B146" s="2">
        <v>141</v>
      </c>
      <c r="C146" s="4">
        <v>0.85226753480613382</v>
      </c>
      <c r="M146" s="4">
        <f t="shared" si="6"/>
        <v>2.4609142453120048</v>
      </c>
      <c r="N146" s="4">
        <f t="shared" si="7"/>
        <v>-0.66233627275547524</v>
      </c>
      <c r="O146" s="4">
        <f t="shared" si="8"/>
        <v>0.53634933828327702</v>
      </c>
    </row>
    <row r="147" spans="2:15" x14ac:dyDescent="0.3">
      <c r="B147" s="2">
        <v>142</v>
      </c>
      <c r="C147" s="4">
        <v>0.85215340552685148</v>
      </c>
      <c r="M147" s="4">
        <f t="shared" si="6"/>
        <v>2.4783675378319479</v>
      </c>
      <c r="N147" s="4">
        <f t="shared" si="7"/>
        <v>-0.67150604727774876</v>
      </c>
      <c r="O147" s="4">
        <f t="shared" si="8"/>
        <v>0.52463802285044547</v>
      </c>
    </row>
    <row r="148" spans="2:15" x14ac:dyDescent="0.3">
      <c r="B148" s="2">
        <v>143</v>
      </c>
      <c r="C148" s="4">
        <v>0.84855911483510649</v>
      </c>
      <c r="M148" s="4">
        <f t="shared" si="6"/>
        <v>2.4958208303518914</v>
      </c>
      <c r="N148" s="4">
        <f t="shared" si="7"/>
        <v>-0.6776894414816147</v>
      </c>
      <c r="O148" s="4">
        <f t="shared" si="8"/>
        <v>0.51067562334037109</v>
      </c>
    </row>
    <row r="149" spans="2:15" x14ac:dyDescent="0.3">
      <c r="B149" s="2">
        <v>144</v>
      </c>
      <c r="C149" s="4">
        <v>0.86015413547398845</v>
      </c>
      <c r="M149" s="4">
        <f t="shared" si="6"/>
        <v>2.5132741228718345</v>
      </c>
      <c r="N149" s="4">
        <f t="shared" si="7"/>
        <v>-0.69587931338034736</v>
      </c>
      <c r="O149" s="4">
        <f t="shared" si="8"/>
        <v>0.50558591552999255</v>
      </c>
    </row>
    <row r="150" spans="2:15" x14ac:dyDescent="0.3">
      <c r="B150" s="2">
        <v>145</v>
      </c>
      <c r="C150" s="4">
        <v>0.84914153070793408</v>
      </c>
      <c r="M150" s="4">
        <f t="shared" si="6"/>
        <v>2.530727415391778</v>
      </c>
      <c r="N150" s="4">
        <f t="shared" si="7"/>
        <v>-0.69557602077008795</v>
      </c>
      <c r="O150" s="4">
        <f t="shared" si="8"/>
        <v>0.48704757314112906</v>
      </c>
    </row>
    <row r="151" spans="2:15" x14ac:dyDescent="0.3">
      <c r="B151" s="2">
        <v>146</v>
      </c>
      <c r="C151" s="4">
        <v>0.84351910773140537</v>
      </c>
      <c r="M151" s="4">
        <f t="shared" si="6"/>
        <v>2.5481807079117211</v>
      </c>
      <c r="N151" s="4">
        <f t="shared" si="7"/>
        <v>-0.699309033477439</v>
      </c>
      <c r="O151" s="4">
        <f t="shared" si="8"/>
        <v>0.47168989898537833</v>
      </c>
    </row>
    <row r="152" spans="2:15" x14ac:dyDescent="0.3">
      <c r="B152" s="2">
        <v>147</v>
      </c>
      <c r="C152" s="4">
        <v>0.85437748273875025</v>
      </c>
      <c r="M152" s="4">
        <f t="shared" si="6"/>
        <v>2.5656340004316642</v>
      </c>
      <c r="N152" s="4">
        <f t="shared" si="7"/>
        <v>-0.71654124868828928</v>
      </c>
      <c r="O152" s="4">
        <f t="shared" si="8"/>
        <v>0.4653273277374011</v>
      </c>
    </row>
    <row r="153" spans="2:15" x14ac:dyDescent="0.3">
      <c r="B153" s="2">
        <v>148</v>
      </c>
      <c r="C153" s="4">
        <v>0.84560834258050988</v>
      </c>
      <c r="M153" s="4">
        <f t="shared" si="6"/>
        <v>2.5830872929516078</v>
      </c>
      <c r="N153" s="4">
        <f t="shared" si="7"/>
        <v>-0.71711654501939226</v>
      </c>
      <c r="O153" s="4">
        <f t="shared" si="8"/>
        <v>0.44810415072972365</v>
      </c>
    </row>
    <row r="154" spans="2:15" x14ac:dyDescent="0.3">
      <c r="B154" s="2">
        <v>149</v>
      </c>
      <c r="C154" s="4">
        <v>0.83773451682669198</v>
      </c>
      <c r="M154" s="4">
        <f t="shared" si="6"/>
        <v>2.6005405854715509</v>
      </c>
      <c r="N154" s="4">
        <f t="shared" si="7"/>
        <v>-0.71807863449332376</v>
      </c>
      <c r="O154" s="4">
        <f t="shared" si="8"/>
        <v>0.43146517283212399</v>
      </c>
    </row>
    <row r="155" spans="2:15" x14ac:dyDescent="0.3">
      <c r="B155" s="2">
        <v>150</v>
      </c>
      <c r="C155" s="4">
        <v>0.84270849201579945</v>
      </c>
      <c r="M155" s="4">
        <f t="shared" si="6"/>
        <v>2.6179938779914944</v>
      </c>
      <c r="N155" s="4">
        <f t="shared" si="7"/>
        <v>-0.72980696207055817</v>
      </c>
      <c r="O155" s="4">
        <f t="shared" si="8"/>
        <v>0.42135424600789967</v>
      </c>
    </row>
    <row r="156" spans="2:15" x14ac:dyDescent="0.3">
      <c r="B156" s="2">
        <v>151</v>
      </c>
      <c r="C156" s="4">
        <v>0.84543102265020031</v>
      </c>
      <c r="M156" s="4">
        <f t="shared" si="6"/>
        <v>2.6354471705114375</v>
      </c>
      <c r="N156" s="4">
        <f t="shared" si="7"/>
        <v>-0.73943063343687809</v>
      </c>
      <c r="O156" s="4">
        <f t="shared" si="8"/>
        <v>0.40987309303551611</v>
      </c>
    </row>
    <row r="157" spans="2:15" x14ac:dyDescent="0.3">
      <c r="B157" s="2">
        <v>152</v>
      </c>
      <c r="C157" s="4">
        <v>0.83818253071167714</v>
      </c>
      <c r="M157" s="4">
        <f t="shared" si="6"/>
        <v>2.6529004630313811</v>
      </c>
      <c r="N157" s="4">
        <f t="shared" si="7"/>
        <v>-0.74007124786827894</v>
      </c>
      <c r="O157" s="4">
        <f t="shared" si="8"/>
        <v>0.3935028625930439</v>
      </c>
    </row>
    <row r="158" spans="2:15" x14ac:dyDescent="0.3">
      <c r="B158" s="2">
        <v>153</v>
      </c>
      <c r="C158" s="4">
        <v>0.84292436393605685</v>
      </c>
      <c r="M158" s="4">
        <f t="shared" si="6"/>
        <v>2.6703537555513241</v>
      </c>
      <c r="N158" s="4">
        <f t="shared" si="7"/>
        <v>-0.75105110766435679</v>
      </c>
      <c r="O158" s="4">
        <f t="shared" si="8"/>
        <v>0.38267965322597014</v>
      </c>
    </row>
    <row r="159" spans="2:15" x14ac:dyDescent="0.3">
      <c r="B159" s="2">
        <v>154</v>
      </c>
      <c r="C159" s="4">
        <v>0.83651225947051855</v>
      </c>
      <c r="M159" s="4">
        <f t="shared" si="6"/>
        <v>2.6878070480712677</v>
      </c>
      <c r="N159" s="4">
        <f t="shared" si="7"/>
        <v>-0.75185223846836613</v>
      </c>
      <c r="O159" s="4">
        <f t="shared" si="8"/>
        <v>0.36670283848721341</v>
      </c>
    </row>
    <row r="160" spans="2:15" x14ac:dyDescent="0.3">
      <c r="B160" s="2">
        <v>155</v>
      </c>
      <c r="C160" s="4">
        <v>0.83190322226821722</v>
      </c>
      <c r="M160" s="4">
        <f t="shared" si="6"/>
        <v>2.7052603405912108</v>
      </c>
      <c r="N160" s="4">
        <f t="shared" si="7"/>
        <v>-0.75396036840256631</v>
      </c>
      <c r="O160" s="4">
        <f t="shared" si="8"/>
        <v>0.35157749373148073</v>
      </c>
    </row>
    <row r="161" spans="2:15" x14ac:dyDescent="0.3">
      <c r="B161" s="2">
        <v>156</v>
      </c>
      <c r="C161" s="4">
        <v>0.82822473994469392</v>
      </c>
      <c r="M161" s="4">
        <f t="shared" si="6"/>
        <v>2.7227136331111539</v>
      </c>
      <c r="N161" s="4">
        <f t="shared" si="7"/>
        <v>-0.75662094908369937</v>
      </c>
      <c r="O161" s="4">
        <f t="shared" si="8"/>
        <v>0.3368693504374326</v>
      </c>
    </row>
    <row r="162" spans="2:15" x14ac:dyDescent="0.3">
      <c r="B162" s="2">
        <v>157</v>
      </c>
      <c r="C162" s="4">
        <v>0.84100935943989608</v>
      </c>
      <c r="M162" s="4">
        <f t="shared" si="6"/>
        <v>2.7401669256310974</v>
      </c>
      <c r="N162" s="4">
        <f t="shared" si="7"/>
        <v>-0.77415319716335229</v>
      </c>
      <c r="O162" s="4">
        <f t="shared" si="8"/>
        <v>0.32860853608399188</v>
      </c>
    </row>
    <row r="163" spans="2:15" x14ac:dyDescent="0.3">
      <c r="B163" s="2">
        <v>158</v>
      </c>
      <c r="C163" s="4">
        <v>0.81574252259295832</v>
      </c>
      <c r="M163" s="4">
        <f t="shared" si="6"/>
        <v>2.7576202181510405</v>
      </c>
      <c r="N163" s="4">
        <f t="shared" si="7"/>
        <v>-0.75634329643177367</v>
      </c>
      <c r="O163" s="4">
        <f t="shared" si="8"/>
        <v>0.30558252749305093</v>
      </c>
    </row>
    <row r="164" spans="2:15" x14ac:dyDescent="0.3">
      <c r="B164" s="2">
        <v>159</v>
      </c>
      <c r="C164" s="4">
        <v>0.83924410364183888</v>
      </c>
      <c r="M164" s="4">
        <f t="shared" si="6"/>
        <v>2.7750735106709841</v>
      </c>
      <c r="N164" s="4">
        <f t="shared" si="7"/>
        <v>-0.78350186821320977</v>
      </c>
      <c r="O164" s="4">
        <f t="shared" si="8"/>
        <v>0.30075818859010922</v>
      </c>
    </row>
    <row r="165" spans="2:15" x14ac:dyDescent="0.3">
      <c r="B165" s="2">
        <v>160</v>
      </c>
      <c r="C165" s="4">
        <v>0.82591036069202184</v>
      </c>
      <c r="M165" s="4">
        <f t="shared" si="6"/>
        <v>2.7925268031909272</v>
      </c>
      <c r="N165" s="4">
        <f t="shared" si="7"/>
        <v>-0.77610187137292086</v>
      </c>
      <c r="O165" s="4">
        <f t="shared" si="8"/>
        <v>0.28247797993804019</v>
      </c>
    </row>
    <row r="166" spans="2:15" x14ac:dyDescent="0.3">
      <c r="B166" s="2">
        <v>161</v>
      </c>
      <c r="C166" s="4">
        <v>0.8352876653389586</v>
      </c>
      <c r="M166" s="4">
        <f t="shared" si="6"/>
        <v>2.8099800957108707</v>
      </c>
      <c r="N166" s="4">
        <f t="shared" si="7"/>
        <v>-0.78978000354697098</v>
      </c>
      <c r="O166" s="4">
        <f t="shared" si="8"/>
        <v>0.2719430636452318</v>
      </c>
    </row>
    <row r="167" spans="2:15" x14ac:dyDescent="0.3">
      <c r="B167" s="2">
        <v>162</v>
      </c>
      <c r="C167" s="4">
        <v>0.81289020941998147</v>
      </c>
      <c r="M167" s="4">
        <f t="shared" si="6"/>
        <v>2.8274333882308138</v>
      </c>
      <c r="N167" s="4">
        <f t="shared" si="7"/>
        <v>-0.77310453070140539</v>
      </c>
      <c r="O167" s="4">
        <f t="shared" si="8"/>
        <v>0.2511968892717843</v>
      </c>
    </row>
    <row r="168" spans="2:15" x14ac:dyDescent="0.3">
      <c r="B168" s="2">
        <v>163</v>
      </c>
      <c r="C168" s="4">
        <v>0.82250508303091119</v>
      </c>
      <c r="M168" s="4">
        <f t="shared" si="6"/>
        <v>2.8448866807507573</v>
      </c>
      <c r="N168" s="4">
        <f t="shared" si="7"/>
        <v>-0.78656552270623181</v>
      </c>
      <c r="O168" s="4">
        <f t="shared" si="8"/>
        <v>0.24047721326886351</v>
      </c>
    </row>
    <row r="169" spans="2:15" x14ac:dyDescent="0.3">
      <c r="B169" s="2">
        <v>164</v>
      </c>
      <c r="C169" s="4">
        <v>0.83466501658461023</v>
      </c>
      <c r="M169" s="4">
        <f t="shared" si="6"/>
        <v>2.8623399732707004</v>
      </c>
      <c r="N169" s="4">
        <f t="shared" si="7"/>
        <v>-0.80233150938250752</v>
      </c>
      <c r="O169" s="4">
        <f t="shared" si="8"/>
        <v>0.23006485816433375</v>
      </c>
    </row>
    <row r="170" spans="2:15" x14ac:dyDescent="0.3">
      <c r="B170" s="2">
        <v>165</v>
      </c>
      <c r="C170" s="4">
        <v>0.817842427450441</v>
      </c>
      <c r="M170" s="4">
        <f t="shared" si="6"/>
        <v>2.8797932657906435</v>
      </c>
      <c r="N170" s="4">
        <f t="shared" si="7"/>
        <v>-0.78997512250932456</v>
      </c>
      <c r="O170" s="4">
        <f t="shared" si="8"/>
        <v>0.21167319611705096</v>
      </c>
    </row>
    <row r="171" spans="2:15" x14ac:dyDescent="0.3">
      <c r="B171" s="2">
        <v>166</v>
      </c>
      <c r="C171" s="4">
        <v>0.82225853117048686</v>
      </c>
      <c r="M171" s="4">
        <f t="shared" si="6"/>
        <v>2.8972465583105871</v>
      </c>
      <c r="N171" s="4">
        <f t="shared" si="7"/>
        <v>-0.79783393868870167</v>
      </c>
      <c r="O171" s="4">
        <f t="shared" si="8"/>
        <v>0.19892234253376265</v>
      </c>
    </row>
    <row r="172" spans="2:15" x14ac:dyDescent="0.3">
      <c r="B172" s="2">
        <v>167</v>
      </c>
      <c r="C172" s="4">
        <v>0.8108814682771881</v>
      </c>
      <c r="M172" s="4">
        <f t="shared" si="6"/>
        <v>2.9146998508305302</v>
      </c>
      <c r="N172" s="4">
        <f t="shared" si="7"/>
        <v>-0.79009862877839032</v>
      </c>
      <c r="O172" s="4">
        <f t="shared" si="8"/>
        <v>0.18240864123685493</v>
      </c>
    </row>
    <row r="173" spans="2:15" x14ac:dyDescent="0.3">
      <c r="B173" s="2">
        <v>168</v>
      </c>
      <c r="C173" s="4">
        <v>0.8188001307885554</v>
      </c>
      <c r="M173" s="4">
        <f t="shared" si="6"/>
        <v>2.9321531433504737</v>
      </c>
      <c r="N173" s="4">
        <f t="shared" si="7"/>
        <v>-0.80090738341135181</v>
      </c>
      <c r="O173" s="4">
        <f t="shared" si="8"/>
        <v>0.17023811963405103</v>
      </c>
    </row>
    <row r="174" spans="2:15" x14ac:dyDescent="0.3">
      <c r="B174" s="2">
        <v>169</v>
      </c>
      <c r="C174" s="4">
        <v>0.80433103441786014</v>
      </c>
      <c r="M174" s="4">
        <f t="shared" si="6"/>
        <v>2.9496064358704168</v>
      </c>
      <c r="N174" s="4">
        <f t="shared" si="7"/>
        <v>-0.78955320787515015</v>
      </c>
      <c r="O174" s="4">
        <f t="shared" si="8"/>
        <v>0.15347359662744911</v>
      </c>
    </row>
    <row r="175" spans="2:15" x14ac:dyDescent="0.3">
      <c r="B175" s="2">
        <v>170</v>
      </c>
      <c r="C175" s="4">
        <v>0.82313349166406991</v>
      </c>
      <c r="M175" s="4">
        <f t="shared" si="6"/>
        <v>2.9670597283903604</v>
      </c>
      <c r="N175" s="4">
        <f t="shared" si="7"/>
        <v>-0.81062824435478575</v>
      </c>
      <c r="O175" s="4">
        <f t="shared" si="8"/>
        <v>0.14293563080408309</v>
      </c>
    </row>
    <row r="176" spans="2:15" x14ac:dyDescent="0.3">
      <c r="B176" s="2">
        <v>171</v>
      </c>
      <c r="C176" s="4">
        <v>0.81285671551976235</v>
      </c>
      <c r="M176" s="4">
        <f t="shared" si="6"/>
        <v>2.9845130209103035</v>
      </c>
      <c r="N176" s="4">
        <f t="shared" si="7"/>
        <v>-0.80284910049332792</v>
      </c>
      <c r="O176" s="4">
        <f t="shared" si="8"/>
        <v>0.12715880544669325</v>
      </c>
    </row>
    <row r="177" spans="2:15" x14ac:dyDescent="0.3">
      <c r="B177" s="2">
        <v>172</v>
      </c>
      <c r="C177" s="4">
        <v>0.82117340679510997</v>
      </c>
      <c r="M177" s="4">
        <f t="shared" si="6"/>
        <v>3.001966313430247</v>
      </c>
      <c r="N177" s="4">
        <f t="shared" si="7"/>
        <v>-0.81318180364892945</v>
      </c>
      <c r="O177" s="4">
        <f t="shared" si="8"/>
        <v>0.11428524944961664</v>
      </c>
    </row>
    <row r="178" spans="2:15" x14ac:dyDescent="0.3">
      <c r="B178" s="2">
        <v>173</v>
      </c>
      <c r="C178" s="4">
        <v>0.82462811069358422</v>
      </c>
      <c r="M178" s="4">
        <f t="shared" si="6"/>
        <v>3.0194196059501901</v>
      </c>
      <c r="N178" s="4">
        <f t="shared" si="7"/>
        <v>-0.81848145780417114</v>
      </c>
      <c r="O178" s="4">
        <f t="shared" si="8"/>
        <v>0.10049688640365444</v>
      </c>
    </row>
    <row r="179" spans="2:15" x14ac:dyDescent="0.3">
      <c r="B179" s="2">
        <v>174</v>
      </c>
      <c r="C179" s="4">
        <v>0.82352456015090314</v>
      </c>
      <c r="M179" s="4">
        <f t="shared" si="6"/>
        <v>3.0368728984701332</v>
      </c>
      <c r="N179" s="4">
        <f t="shared" si="7"/>
        <v>-0.81901320644359976</v>
      </c>
      <c r="O179" s="4">
        <f t="shared" si="8"/>
        <v>8.6081756735744377E-2</v>
      </c>
    </row>
    <row r="180" spans="2:15" x14ac:dyDescent="0.3">
      <c r="B180" s="2">
        <v>175</v>
      </c>
      <c r="C180" s="4">
        <v>0.81549127915431985</v>
      </c>
      <c r="M180" s="4">
        <f t="shared" si="6"/>
        <v>3.0543261909900767</v>
      </c>
      <c r="N180" s="4">
        <f t="shared" si="7"/>
        <v>-0.81238808863358902</v>
      </c>
      <c r="O180" s="4">
        <f t="shared" si="8"/>
        <v>7.1074748138932622E-2</v>
      </c>
    </row>
    <row r="181" spans="2:15" x14ac:dyDescent="0.3">
      <c r="B181" s="2">
        <v>176</v>
      </c>
      <c r="C181" s="4">
        <v>0.81351738551693364</v>
      </c>
      <c r="M181" s="4">
        <f t="shared" si="6"/>
        <v>3.0717794835100198</v>
      </c>
      <c r="N181" s="4">
        <f t="shared" si="7"/>
        <v>-0.81153569805305514</v>
      </c>
      <c r="O181" s="4">
        <f t="shared" si="8"/>
        <v>5.6748104143201625E-2</v>
      </c>
    </row>
    <row r="182" spans="2:15" x14ac:dyDescent="0.3">
      <c r="B182" s="2">
        <v>177</v>
      </c>
      <c r="C182" s="4">
        <v>0.81274513880135624</v>
      </c>
      <c r="M182" s="4">
        <f t="shared" si="6"/>
        <v>3.0892327760299634</v>
      </c>
      <c r="N182" s="4">
        <f t="shared" si="7"/>
        <v>-0.81163129983523996</v>
      </c>
      <c r="O182" s="4">
        <f t="shared" si="8"/>
        <v>4.2535794020973072E-2</v>
      </c>
    </row>
    <row r="183" spans="2:15" x14ac:dyDescent="0.3">
      <c r="B183" s="2">
        <v>178</v>
      </c>
      <c r="C183" s="4">
        <v>0.81011215871411912</v>
      </c>
      <c r="M183" s="4">
        <f t="shared" si="6"/>
        <v>3.1066860685499065</v>
      </c>
      <c r="N183" s="4">
        <f t="shared" si="7"/>
        <v>-0.80961866027552842</v>
      </c>
      <c r="O183" s="4">
        <f t="shared" si="8"/>
        <v>2.8272506611699482E-2</v>
      </c>
    </row>
    <row r="184" spans="2:15" x14ac:dyDescent="0.3">
      <c r="B184" s="2">
        <v>179</v>
      </c>
      <c r="C184" s="4">
        <v>0.81178263730749567</v>
      </c>
      <c r="M184" s="4">
        <f t="shared" si="6"/>
        <v>3.12413936106985</v>
      </c>
      <c r="N184" s="4">
        <f t="shared" si="7"/>
        <v>-0.81165899887987625</v>
      </c>
      <c r="O184" s="4">
        <f t="shared" si="8"/>
        <v>1.4167560525020264E-2</v>
      </c>
    </row>
    <row r="185" spans="2:15" x14ac:dyDescent="0.3">
      <c r="B185" s="2">
        <v>180</v>
      </c>
      <c r="C185" s="4">
        <v>0.82532731975404372</v>
      </c>
      <c r="M185" s="4">
        <f t="shared" si="6"/>
        <v>3.1415926535897931</v>
      </c>
      <c r="N185" s="4">
        <f t="shared" si="7"/>
        <v>-0.82532731975404372</v>
      </c>
      <c r="O185" s="4">
        <f t="shared" si="8"/>
        <v>1.0111484905905393E-16</v>
      </c>
    </row>
    <row r="186" spans="2:15" x14ac:dyDescent="0.3">
      <c r="B186" s="2">
        <v>181</v>
      </c>
      <c r="C186" s="4">
        <v>0.80784983801731491</v>
      </c>
      <c r="M186" s="4">
        <f t="shared" si="6"/>
        <v>3.1590459461097367</v>
      </c>
      <c r="N186" s="4">
        <f t="shared" si="7"/>
        <v>-0.80772679857407637</v>
      </c>
      <c r="O186" s="4">
        <f t="shared" si="8"/>
        <v>-1.409892371337193E-2</v>
      </c>
    </row>
    <row r="187" spans="2:15" x14ac:dyDescent="0.3">
      <c r="B187" s="2">
        <v>182</v>
      </c>
      <c r="C187" s="4">
        <v>0.81910622464959026</v>
      </c>
      <c r="M187" s="4">
        <f t="shared" si="6"/>
        <v>3.1764992386296798</v>
      </c>
      <c r="N187" s="4">
        <f t="shared" si="7"/>
        <v>-0.81860724726904321</v>
      </c>
      <c r="O187" s="4">
        <f t="shared" si="8"/>
        <v>-2.8586394986156338E-2</v>
      </c>
    </row>
    <row r="188" spans="2:15" x14ac:dyDescent="0.3">
      <c r="B188" s="2">
        <v>183</v>
      </c>
      <c r="C188" s="4">
        <v>0.80027771163406003</v>
      </c>
      <c r="M188" s="4">
        <f t="shared" si="6"/>
        <v>3.1939525311496229</v>
      </c>
      <c r="N188" s="4">
        <f t="shared" si="7"/>
        <v>-0.79918095884357632</v>
      </c>
      <c r="O188" s="4">
        <f t="shared" si="8"/>
        <v>-4.1883299298283168E-2</v>
      </c>
    </row>
    <row r="189" spans="2:15" x14ac:dyDescent="0.3">
      <c r="B189" s="2">
        <v>184</v>
      </c>
      <c r="C189" s="4">
        <v>0.82470366361087333</v>
      </c>
      <c r="M189" s="4">
        <f t="shared" si="6"/>
        <v>3.2114058236695664</v>
      </c>
      <c r="N189" s="4">
        <f t="shared" si="7"/>
        <v>-0.82269472693577839</v>
      </c>
      <c r="O189" s="4">
        <f t="shared" si="8"/>
        <v>-5.752841945735581E-2</v>
      </c>
    </row>
    <row r="190" spans="2:15" x14ac:dyDescent="0.3">
      <c r="B190" s="2">
        <v>185</v>
      </c>
      <c r="C190" s="4">
        <v>0.82728481337070803</v>
      </c>
      <c r="M190" s="4">
        <f t="shared" si="6"/>
        <v>3.2288591161895095</v>
      </c>
      <c r="N190" s="4">
        <f t="shared" si="7"/>
        <v>-0.82413674489171851</v>
      </c>
      <c r="O190" s="4">
        <f t="shared" si="8"/>
        <v>-7.2102622373181643E-2</v>
      </c>
    </row>
    <row r="191" spans="2:15" x14ac:dyDescent="0.3">
      <c r="B191" s="2">
        <v>186</v>
      </c>
      <c r="C191" s="4">
        <v>0.8151070832953069</v>
      </c>
      <c r="M191" s="4">
        <f t="shared" si="6"/>
        <v>3.246312408709453</v>
      </c>
      <c r="N191" s="4">
        <f t="shared" si="7"/>
        <v>-0.81064184140695361</v>
      </c>
      <c r="O191" s="4">
        <f t="shared" si="8"/>
        <v>-8.5201890815437664E-2</v>
      </c>
    </row>
    <row r="192" spans="2:15" x14ac:dyDescent="0.3">
      <c r="B192" s="2">
        <v>187</v>
      </c>
      <c r="C192" s="4">
        <v>0.81385130429983887</v>
      </c>
      <c r="M192" s="4">
        <f t="shared" si="6"/>
        <v>3.2637657012293961</v>
      </c>
      <c r="N192" s="4">
        <f t="shared" si="7"/>
        <v>-0.80778498009107569</v>
      </c>
      <c r="O192" s="4">
        <f t="shared" si="8"/>
        <v>-9.91835240844441E-2</v>
      </c>
    </row>
    <row r="193" spans="2:15" x14ac:dyDescent="0.3">
      <c r="B193" s="2">
        <v>188</v>
      </c>
      <c r="C193" s="4">
        <v>0.80692021146875126</v>
      </c>
      <c r="M193" s="4">
        <f t="shared" si="6"/>
        <v>3.2812189937493397</v>
      </c>
      <c r="N193" s="4">
        <f t="shared" si="7"/>
        <v>-0.79906731943969977</v>
      </c>
      <c r="O193" s="4">
        <f t="shared" si="8"/>
        <v>-0.11230158805745794</v>
      </c>
    </row>
    <row r="194" spans="2:15" x14ac:dyDescent="0.3">
      <c r="B194" s="2">
        <v>189</v>
      </c>
      <c r="C194" s="4">
        <v>0.82801544781888248</v>
      </c>
      <c r="M194" s="4">
        <f t="shared" si="6"/>
        <v>3.2986722862692828</v>
      </c>
      <c r="N194" s="4">
        <f t="shared" si="7"/>
        <v>-0.81782120364337196</v>
      </c>
      <c r="O194" s="4">
        <f t="shared" si="8"/>
        <v>-0.12953015362459397</v>
      </c>
    </row>
    <row r="195" spans="2:15" x14ac:dyDescent="0.3">
      <c r="B195" s="2">
        <v>190</v>
      </c>
      <c r="C195" s="4">
        <v>0.82129869637417485</v>
      </c>
      <c r="M195" s="4">
        <f t="shared" si="6"/>
        <v>3.3161255787892263</v>
      </c>
      <c r="N195" s="4">
        <f t="shared" si="7"/>
        <v>-0.80882132372810678</v>
      </c>
      <c r="O195" s="4">
        <f t="shared" si="8"/>
        <v>-0.14261702194560111</v>
      </c>
    </row>
    <row r="196" spans="2:15" x14ac:dyDescent="0.3">
      <c r="B196" s="2">
        <v>191</v>
      </c>
      <c r="C196" s="4">
        <v>0.81574176758021033</v>
      </c>
      <c r="M196" s="4">
        <f t="shared" si="6"/>
        <v>3.3335788713091694</v>
      </c>
      <c r="N196" s="4">
        <f t="shared" si="7"/>
        <v>-0.80075429373038076</v>
      </c>
      <c r="O196" s="4">
        <f t="shared" si="8"/>
        <v>-0.15565086715866677</v>
      </c>
    </row>
    <row r="197" spans="2:15" x14ac:dyDescent="0.3">
      <c r="B197" s="2">
        <v>192</v>
      </c>
      <c r="C197" s="4">
        <v>0.80922909110342711</v>
      </c>
      <c r="M197" s="4">
        <f t="shared" ref="M197:M260" si="9">RADIANS(θdeg)</f>
        <v>3.351032163829113</v>
      </c>
      <c r="N197" s="4">
        <f t="shared" ref="N197:N260" si="10">f_θ*COS(θ)</f>
        <v>-0.79154549390681539</v>
      </c>
      <c r="O197" s="4">
        <f t="shared" ref="O197:O260" si="11">f_θ*SIN(θ)</f>
        <v>-0.16824818859023227</v>
      </c>
    </row>
    <row r="198" spans="2:15" x14ac:dyDescent="0.3">
      <c r="B198" s="2">
        <v>193</v>
      </c>
      <c r="C198" s="4">
        <v>0.80749530456463459</v>
      </c>
      <c r="M198" s="4">
        <f t="shared" si="9"/>
        <v>3.3684854563490561</v>
      </c>
      <c r="N198" s="4">
        <f t="shared" si="10"/>
        <v>-0.78679925222241631</v>
      </c>
      <c r="O198" s="4">
        <f t="shared" si="11"/>
        <v>-0.1816469201395349</v>
      </c>
    </row>
    <row r="199" spans="2:15" x14ac:dyDescent="0.3">
      <c r="B199" s="2">
        <v>194</v>
      </c>
      <c r="C199" s="4">
        <v>0.81801837366255037</v>
      </c>
      <c r="M199" s="4">
        <f t="shared" si="9"/>
        <v>3.3859387488689991</v>
      </c>
      <c r="N199" s="4">
        <f t="shared" si="10"/>
        <v>-0.79371973198001378</v>
      </c>
      <c r="O199" s="4">
        <f t="shared" si="11"/>
        <v>-0.1978965555918013</v>
      </c>
    </row>
    <row r="200" spans="2:15" x14ac:dyDescent="0.3">
      <c r="B200" s="2">
        <v>195</v>
      </c>
      <c r="C200" s="4">
        <v>0.84051463874463794</v>
      </c>
      <c r="M200" s="4">
        <f t="shared" si="9"/>
        <v>3.4033920413889427</v>
      </c>
      <c r="N200" s="4">
        <f t="shared" si="10"/>
        <v>-0.81187479693747211</v>
      </c>
      <c r="O200" s="4">
        <f t="shared" si="11"/>
        <v>-0.21754119619457743</v>
      </c>
    </row>
    <row r="201" spans="2:15" x14ac:dyDescent="0.3">
      <c r="B201" s="2">
        <v>196</v>
      </c>
      <c r="C201" s="4">
        <v>0.83546502057301186</v>
      </c>
      <c r="M201" s="4">
        <f t="shared" si="9"/>
        <v>3.4208453339088858</v>
      </c>
      <c r="N201" s="4">
        <f t="shared" si="10"/>
        <v>-0.80310052257315589</v>
      </c>
      <c r="O201" s="4">
        <f t="shared" si="11"/>
        <v>-0.23028536914833966</v>
      </c>
    </row>
    <row r="202" spans="2:15" x14ac:dyDescent="0.3">
      <c r="B202" s="2">
        <v>197</v>
      </c>
      <c r="C202" s="4">
        <v>0.81616775727682112</v>
      </c>
      <c r="M202" s="4">
        <f t="shared" si="9"/>
        <v>3.4382986264288293</v>
      </c>
      <c r="N202" s="4">
        <f t="shared" si="10"/>
        <v>-0.78050510794750838</v>
      </c>
      <c r="O202" s="4">
        <f t="shared" si="11"/>
        <v>-0.23862435853475703</v>
      </c>
    </row>
    <row r="203" spans="2:15" x14ac:dyDescent="0.3">
      <c r="B203" s="2">
        <v>198</v>
      </c>
      <c r="C203" s="4">
        <v>0.83819464235414187</v>
      </c>
      <c r="M203" s="4">
        <f t="shared" si="9"/>
        <v>3.4557519189487724</v>
      </c>
      <c r="N203" s="4">
        <f t="shared" si="10"/>
        <v>-0.79717047653459239</v>
      </c>
      <c r="O203" s="4">
        <f t="shared" si="11"/>
        <v>-0.2590163890814608</v>
      </c>
    </row>
    <row r="204" spans="2:15" x14ac:dyDescent="0.3">
      <c r="B204" s="2">
        <v>199</v>
      </c>
      <c r="C204" s="4">
        <v>0.83040801481078308</v>
      </c>
      <c r="M204" s="4">
        <f t="shared" si="9"/>
        <v>3.473205211468716</v>
      </c>
      <c r="N204" s="4">
        <f t="shared" si="10"/>
        <v>-0.78516620333014797</v>
      </c>
      <c r="O204" s="4">
        <f t="shared" si="11"/>
        <v>-0.27035440482837791</v>
      </c>
    </row>
    <row r="205" spans="2:15" x14ac:dyDescent="0.3">
      <c r="B205" s="2">
        <v>200</v>
      </c>
      <c r="C205" s="4">
        <v>0.81442549684499033</v>
      </c>
      <c r="M205" s="4">
        <f t="shared" si="9"/>
        <v>3.4906585039886591</v>
      </c>
      <c r="N205" s="4">
        <f t="shared" si="10"/>
        <v>-0.7653096295651346</v>
      </c>
      <c r="O205" s="4">
        <f t="shared" si="11"/>
        <v>-0.27854992515900251</v>
      </c>
    </row>
    <row r="206" spans="2:15" x14ac:dyDescent="0.3">
      <c r="B206" s="2">
        <v>201</v>
      </c>
      <c r="C206" s="4">
        <v>0.8259474702470232</v>
      </c>
      <c r="M206" s="4">
        <f t="shared" si="9"/>
        <v>3.5081117965086026</v>
      </c>
      <c r="N206" s="4">
        <f t="shared" si="10"/>
        <v>-0.77108839153750075</v>
      </c>
      <c r="O206" s="4">
        <f t="shared" si="11"/>
        <v>-0.29599310134455376</v>
      </c>
    </row>
    <row r="207" spans="2:15" x14ac:dyDescent="0.3">
      <c r="B207" s="2">
        <v>202</v>
      </c>
      <c r="C207" s="4">
        <v>0.82606936738914538</v>
      </c>
      <c r="M207" s="4">
        <f t="shared" si="9"/>
        <v>3.5255650890285457</v>
      </c>
      <c r="N207" s="4">
        <f t="shared" si="10"/>
        <v>-0.76591818019541547</v>
      </c>
      <c r="O207" s="4">
        <f t="shared" si="11"/>
        <v>-0.30945103164288523</v>
      </c>
    </row>
    <row r="208" spans="2:15" x14ac:dyDescent="0.3">
      <c r="B208" s="2">
        <v>203</v>
      </c>
      <c r="C208" s="4">
        <v>0.84426265787544363</v>
      </c>
      <c r="M208" s="4">
        <f t="shared" si="9"/>
        <v>3.5430183815484888</v>
      </c>
      <c r="N208" s="4">
        <f t="shared" si="10"/>
        <v>-0.77714787416300302</v>
      </c>
      <c r="O208" s="4">
        <f t="shared" si="11"/>
        <v>-0.32987970105302555</v>
      </c>
    </row>
    <row r="209" spans="2:15" x14ac:dyDescent="0.3">
      <c r="B209" s="2">
        <v>204</v>
      </c>
      <c r="C209" s="4">
        <v>0.82496682889176087</v>
      </c>
      <c r="M209" s="4">
        <f t="shared" si="9"/>
        <v>3.5604716740684323</v>
      </c>
      <c r="N209" s="4">
        <f t="shared" si="10"/>
        <v>-0.75364469923988886</v>
      </c>
      <c r="O209" s="4">
        <f t="shared" si="11"/>
        <v>-0.33554423863232291</v>
      </c>
    </row>
    <row r="210" spans="2:15" x14ac:dyDescent="0.3">
      <c r="B210" s="2">
        <v>205</v>
      </c>
      <c r="C210" s="4">
        <v>0.85166317227363375</v>
      </c>
      <c r="M210" s="4">
        <f t="shared" si="9"/>
        <v>3.5779249665883754</v>
      </c>
      <c r="N210" s="4">
        <f t="shared" si="10"/>
        <v>-0.7718689649639302</v>
      </c>
      <c r="O210" s="4">
        <f t="shared" si="11"/>
        <v>-0.35992840945485283</v>
      </c>
    </row>
    <row r="211" spans="2:15" x14ac:dyDescent="0.3">
      <c r="B211" s="2">
        <v>206</v>
      </c>
      <c r="C211" s="4">
        <v>0.837806384568617</v>
      </c>
      <c r="M211" s="4">
        <f t="shared" si="9"/>
        <v>3.595378259108319</v>
      </c>
      <c r="N211" s="4">
        <f t="shared" si="10"/>
        <v>-0.75301539040170318</v>
      </c>
      <c r="O211" s="4">
        <f t="shared" si="11"/>
        <v>-0.36727014559055549</v>
      </c>
    </row>
    <row r="212" spans="2:15" x14ac:dyDescent="0.3">
      <c r="B212" s="2">
        <v>207</v>
      </c>
      <c r="C212" s="4">
        <v>0.8277836323655009</v>
      </c>
      <c r="M212" s="4">
        <f t="shared" si="9"/>
        <v>3.6128315516282621</v>
      </c>
      <c r="N212" s="4">
        <f t="shared" si="10"/>
        <v>-0.73756061705400666</v>
      </c>
      <c r="O212" s="4">
        <f t="shared" si="11"/>
        <v>-0.37580590493383093</v>
      </c>
    </row>
    <row r="213" spans="2:15" x14ac:dyDescent="0.3">
      <c r="B213" s="2">
        <v>208</v>
      </c>
      <c r="C213" s="4">
        <v>0.82589476073085522</v>
      </c>
      <c r="M213" s="4">
        <f t="shared" si="9"/>
        <v>3.6302848441482056</v>
      </c>
      <c r="N213" s="4">
        <f t="shared" si="10"/>
        <v>-0.72922179094210793</v>
      </c>
      <c r="O213" s="4">
        <f t="shared" si="11"/>
        <v>-0.38773410401699399</v>
      </c>
    </row>
    <row r="214" spans="2:15" x14ac:dyDescent="0.3">
      <c r="B214" s="2">
        <v>209</v>
      </c>
      <c r="C214" s="4">
        <v>0.84722046084773772</v>
      </c>
      <c r="M214" s="4">
        <f t="shared" si="9"/>
        <v>3.6477381366681487</v>
      </c>
      <c r="N214" s="4">
        <f t="shared" si="10"/>
        <v>-0.74099571134915232</v>
      </c>
      <c r="O214" s="4">
        <f t="shared" si="11"/>
        <v>-0.41074062988851828</v>
      </c>
    </row>
    <row r="215" spans="2:15" x14ac:dyDescent="0.3">
      <c r="B215" s="2">
        <v>210</v>
      </c>
      <c r="C215" s="4">
        <v>0.85533543971223858</v>
      </c>
      <c r="M215" s="4">
        <f t="shared" si="9"/>
        <v>3.6651914291880923</v>
      </c>
      <c r="N215" s="4">
        <f t="shared" si="10"/>
        <v>-0.74074221954793174</v>
      </c>
      <c r="O215" s="4">
        <f t="shared" si="11"/>
        <v>-0.4276677198561194</v>
      </c>
    </row>
    <row r="216" spans="2:15" x14ac:dyDescent="0.3">
      <c r="B216" s="2">
        <v>211</v>
      </c>
      <c r="C216" s="4">
        <v>0.84832829783353736</v>
      </c>
      <c r="M216" s="4">
        <f t="shared" si="9"/>
        <v>3.6826447217080354</v>
      </c>
      <c r="N216" s="4">
        <f t="shared" si="10"/>
        <v>-0.72715927716319084</v>
      </c>
      <c r="O216" s="4">
        <f t="shared" si="11"/>
        <v>-0.43692137340790815</v>
      </c>
    </row>
    <row r="217" spans="2:15" x14ac:dyDescent="0.3">
      <c r="B217" s="2">
        <v>212</v>
      </c>
      <c r="C217" s="4">
        <v>0.86068675918955417</v>
      </c>
      <c r="M217" s="4">
        <f t="shared" si="9"/>
        <v>3.7000980142279785</v>
      </c>
      <c r="N217" s="4">
        <f t="shared" si="10"/>
        <v>-0.72990376751774577</v>
      </c>
      <c r="O217" s="4">
        <f t="shared" si="11"/>
        <v>-0.45609449416499004</v>
      </c>
    </row>
    <row r="218" spans="2:15" x14ac:dyDescent="0.3">
      <c r="B218" s="2">
        <v>213</v>
      </c>
      <c r="C218" s="4">
        <v>0.84645543929530875</v>
      </c>
      <c r="M218" s="4">
        <f t="shared" si="9"/>
        <v>3.717551306747922</v>
      </c>
      <c r="N218" s="4">
        <f t="shared" si="10"/>
        <v>-0.70989726401428999</v>
      </c>
      <c r="O218" s="4">
        <f t="shared" si="11"/>
        <v>-0.46101267364101778</v>
      </c>
    </row>
    <row r="219" spans="2:15" x14ac:dyDescent="0.3">
      <c r="B219" s="2">
        <v>214</v>
      </c>
      <c r="C219" s="4">
        <v>0.86386546395724517</v>
      </c>
      <c r="M219" s="4">
        <f t="shared" si="9"/>
        <v>3.7350045992678651</v>
      </c>
      <c r="N219" s="4">
        <f t="shared" si="10"/>
        <v>-0.71617692725324955</v>
      </c>
      <c r="O219" s="4">
        <f t="shared" si="11"/>
        <v>-0.48306743699835558</v>
      </c>
    </row>
    <row r="220" spans="2:15" x14ac:dyDescent="0.3">
      <c r="B220" s="2">
        <v>215</v>
      </c>
      <c r="C220" s="4">
        <v>0.86230114325410456</v>
      </c>
      <c r="M220" s="4">
        <f t="shared" si="9"/>
        <v>3.7524578917878086</v>
      </c>
      <c r="N220" s="4">
        <f t="shared" si="10"/>
        <v>-0.70635574428933456</v>
      </c>
      <c r="O220" s="4">
        <f t="shared" si="11"/>
        <v>-0.49459561680912223</v>
      </c>
    </row>
    <row r="221" spans="2:15" x14ac:dyDescent="0.3">
      <c r="B221" s="2">
        <v>216</v>
      </c>
      <c r="C221" s="4">
        <v>0.84515085270611012</v>
      </c>
      <c r="M221" s="4">
        <f t="shared" si="9"/>
        <v>3.7699111843077517</v>
      </c>
      <c r="N221" s="4">
        <f t="shared" si="10"/>
        <v>-0.68374140264972127</v>
      </c>
      <c r="O221" s="4">
        <f t="shared" si="11"/>
        <v>-0.49676720718305967</v>
      </c>
    </row>
    <row r="222" spans="2:15" x14ac:dyDescent="0.3">
      <c r="B222" s="2">
        <v>217</v>
      </c>
      <c r="C222" s="4">
        <v>0.8448110003483591</v>
      </c>
      <c r="M222" s="4">
        <f t="shared" si="9"/>
        <v>3.7873644768276953</v>
      </c>
      <c r="N222" s="4">
        <f t="shared" si="10"/>
        <v>-0.67469606415677541</v>
      </c>
      <c r="O222" s="4">
        <f t="shared" si="11"/>
        <v>-0.50841995173375287</v>
      </c>
    </row>
    <row r="223" spans="2:15" x14ac:dyDescent="0.3">
      <c r="B223" s="2">
        <v>218</v>
      </c>
      <c r="C223" s="4">
        <v>0.84683690664767353</v>
      </c>
      <c r="M223" s="4">
        <f t="shared" si="9"/>
        <v>3.8048177693476384</v>
      </c>
      <c r="N223" s="4">
        <f t="shared" si="10"/>
        <v>-0.66731658898941848</v>
      </c>
      <c r="O223" s="4">
        <f t="shared" si="11"/>
        <v>-0.52136485930692333</v>
      </c>
    </row>
    <row r="224" spans="2:15" x14ac:dyDescent="0.3">
      <c r="B224" s="2">
        <v>219</v>
      </c>
      <c r="C224" s="4">
        <v>0.85188491743415695</v>
      </c>
      <c r="M224" s="4">
        <f t="shared" si="9"/>
        <v>3.8222710618675819</v>
      </c>
      <c r="N224" s="4">
        <f t="shared" si="10"/>
        <v>-0.66203892321006008</v>
      </c>
      <c r="O224" s="4">
        <f t="shared" si="11"/>
        <v>-0.53610854936912233</v>
      </c>
    </row>
    <row r="225" spans="2:15" x14ac:dyDescent="0.3">
      <c r="B225" s="2">
        <v>220</v>
      </c>
      <c r="C225" s="4">
        <v>0.87791508104723504</v>
      </c>
      <c r="M225" s="4">
        <f t="shared" si="9"/>
        <v>3.839724354387525</v>
      </c>
      <c r="N225" s="4">
        <f t="shared" si="10"/>
        <v>-0.6725219693665816</v>
      </c>
      <c r="O225" s="4">
        <f t="shared" si="11"/>
        <v>-0.56431293645411662</v>
      </c>
    </row>
    <row r="226" spans="2:15" x14ac:dyDescent="0.3">
      <c r="B226" s="2">
        <v>221</v>
      </c>
      <c r="C226" s="4">
        <v>0.84929078491086052</v>
      </c>
      <c r="M226" s="4">
        <f t="shared" si="9"/>
        <v>3.8571776469074681</v>
      </c>
      <c r="N226" s="4">
        <f t="shared" si="10"/>
        <v>-0.64096789176714419</v>
      </c>
      <c r="O226" s="4">
        <f t="shared" si="11"/>
        <v>-0.55718488767920471</v>
      </c>
    </row>
    <row r="227" spans="2:15" x14ac:dyDescent="0.3">
      <c r="B227" s="2">
        <v>222</v>
      </c>
      <c r="C227" s="4">
        <v>0.85923150242340651</v>
      </c>
      <c r="M227" s="4">
        <f t="shared" si="9"/>
        <v>3.8746309394274117</v>
      </c>
      <c r="N227" s="4">
        <f t="shared" si="10"/>
        <v>-0.63853344491312169</v>
      </c>
      <c r="O227" s="4">
        <f t="shared" si="11"/>
        <v>-0.57493809621920677</v>
      </c>
    </row>
    <row r="228" spans="2:15" x14ac:dyDescent="0.3">
      <c r="B228" s="2">
        <v>223</v>
      </c>
      <c r="C228" s="4">
        <v>0.8539233069705513</v>
      </c>
      <c r="M228" s="4">
        <f t="shared" si="9"/>
        <v>3.8920842319473548</v>
      </c>
      <c r="N228" s="4">
        <f t="shared" si="10"/>
        <v>-0.62451997145179594</v>
      </c>
      <c r="O228" s="4">
        <f t="shared" si="11"/>
        <v>-0.58237429497306137</v>
      </c>
    </row>
    <row r="229" spans="2:15" x14ac:dyDescent="0.3">
      <c r="B229" s="2">
        <v>224</v>
      </c>
      <c r="C229" s="4">
        <v>0.87551985423921463</v>
      </c>
      <c r="M229" s="4">
        <f t="shared" si="9"/>
        <v>3.9095375244672983</v>
      </c>
      <c r="N229" s="4">
        <f t="shared" si="10"/>
        <v>-0.62979627714096154</v>
      </c>
      <c r="O229" s="4">
        <f t="shared" si="11"/>
        <v>-0.60818719525031173</v>
      </c>
    </row>
    <row r="230" spans="2:15" x14ac:dyDescent="0.3">
      <c r="B230" s="2">
        <v>225</v>
      </c>
      <c r="C230" s="4">
        <v>0.89584216401031935</v>
      </c>
      <c r="M230" s="4">
        <f t="shared" si="9"/>
        <v>3.9269908169872414</v>
      </c>
      <c r="N230" s="4">
        <f t="shared" si="10"/>
        <v>-0.63345606904452822</v>
      </c>
      <c r="O230" s="4">
        <f t="shared" si="11"/>
        <v>-0.633456069044528</v>
      </c>
    </row>
    <row r="231" spans="2:15" x14ac:dyDescent="0.3">
      <c r="B231" s="2">
        <v>226</v>
      </c>
      <c r="C231" s="4">
        <v>0.88106667453953402</v>
      </c>
      <c r="M231" s="4">
        <f t="shared" si="9"/>
        <v>3.9444441095071849</v>
      </c>
      <c r="N231" s="4">
        <f t="shared" si="10"/>
        <v>-0.61204034040136035</v>
      </c>
      <c r="O231" s="4">
        <f t="shared" si="11"/>
        <v>-0.63378632574830773</v>
      </c>
    </row>
    <row r="232" spans="2:15" x14ac:dyDescent="0.3">
      <c r="B232" s="2">
        <v>227</v>
      </c>
      <c r="C232" s="4">
        <v>0.87259045303467542</v>
      </c>
      <c r="M232" s="4">
        <f t="shared" si="9"/>
        <v>3.961897402027128</v>
      </c>
      <c r="N232" s="4">
        <f t="shared" si="10"/>
        <v>-0.59510525797584135</v>
      </c>
      <c r="O232" s="4">
        <f t="shared" si="11"/>
        <v>-0.63817225782445874</v>
      </c>
    </row>
    <row r="233" spans="2:15" x14ac:dyDescent="0.3">
      <c r="B233" s="2">
        <v>228</v>
      </c>
      <c r="C233" s="4">
        <v>0.88041312132124161</v>
      </c>
      <c r="M233" s="4">
        <f t="shared" si="9"/>
        <v>3.9793506945470716</v>
      </c>
      <c r="N233" s="4">
        <f t="shared" si="10"/>
        <v>-0.58911136571597733</v>
      </c>
      <c r="O233" s="4">
        <f t="shared" si="11"/>
        <v>-0.65427445539228213</v>
      </c>
    </row>
    <row r="234" spans="2:15" x14ac:dyDescent="0.3">
      <c r="B234" s="2">
        <v>229</v>
      </c>
      <c r="C234" s="4">
        <v>0.89881943339136094</v>
      </c>
      <c r="M234" s="4">
        <f t="shared" si="9"/>
        <v>3.9968039870670147</v>
      </c>
      <c r="N234" s="4">
        <f t="shared" si="10"/>
        <v>-0.58967860470853417</v>
      </c>
      <c r="O234" s="4">
        <f t="shared" si="11"/>
        <v>-0.67834763727086378</v>
      </c>
    </row>
    <row r="235" spans="2:15" x14ac:dyDescent="0.3">
      <c r="B235" s="2">
        <v>230</v>
      </c>
      <c r="C235" s="4">
        <v>0.89789929672685809</v>
      </c>
      <c r="M235" s="4">
        <f t="shared" si="9"/>
        <v>4.0142572795869578</v>
      </c>
      <c r="N235" s="4">
        <f t="shared" si="10"/>
        <v>-0.57715854268228195</v>
      </c>
      <c r="O235" s="4">
        <f t="shared" si="11"/>
        <v>-0.68783076673804788</v>
      </c>
    </row>
    <row r="236" spans="2:15" x14ac:dyDescent="0.3">
      <c r="B236" s="2">
        <v>231</v>
      </c>
      <c r="C236" s="4">
        <v>0.8773201809150869</v>
      </c>
      <c r="M236" s="4">
        <f t="shared" si="9"/>
        <v>4.0317105721069009</v>
      </c>
      <c r="N236" s="4">
        <f t="shared" si="10"/>
        <v>-0.55211547932939697</v>
      </c>
      <c r="O236" s="4">
        <f t="shared" si="11"/>
        <v>-0.68180583550285856</v>
      </c>
    </row>
    <row r="237" spans="2:15" x14ac:dyDescent="0.3">
      <c r="B237" s="2">
        <v>232</v>
      </c>
      <c r="C237" s="4">
        <v>0.91174997137772185</v>
      </c>
      <c r="M237" s="4">
        <f t="shared" si="9"/>
        <v>4.0491638646268449</v>
      </c>
      <c r="N237" s="4">
        <f t="shared" si="10"/>
        <v>-0.56132933250653472</v>
      </c>
      <c r="O237" s="4">
        <f t="shared" si="11"/>
        <v>-0.71846878204626596</v>
      </c>
    </row>
    <row r="238" spans="2:15" x14ac:dyDescent="0.3">
      <c r="B238" s="2">
        <v>233</v>
      </c>
      <c r="C238" s="4">
        <v>0.88896682577327235</v>
      </c>
      <c r="M238" s="4">
        <f t="shared" si="9"/>
        <v>4.066617157146788</v>
      </c>
      <c r="N238" s="4">
        <f t="shared" si="10"/>
        <v>-0.53499359083414477</v>
      </c>
      <c r="O238" s="4">
        <f t="shared" si="11"/>
        <v>-0.70996047431656029</v>
      </c>
    </row>
    <row r="239" spans="2:15" x14ac:dyDescent="0.3">
      <c r="B239" s="2">
        <v>234</v>
      </c>
      <c r="C239" s="4">
        <v>0.90987030871215258</v>
      </c>
      <c r="M239" s="4">
        <f t="shared" si="9"/>
        <v>4.0840704496667311</v>
      </c>
      <c r="N239" s="4">
        <f t="shared" si="10"/>
        <v>-0.53480834895980311</v>
      </c>
      <c r="O239" s="4">
        <f t="shared" si="11"/>
        <v>-0.73610054242531109</v>
      </c>
    </row>
    <row r="240" spans="2:15" x14ac:dyDescent="0.3">
      <c r="B240" s="2">
        <v>235</v>
      </c>
      <c r="C240" s="4">
        <v>0.89920489393233571</v>
      </c>
      <c r="M240" s="4">
        <f t="shared" si="9"/>
        <v>4.1015237421866741</v>
      </c>
      <c r="N240" s="4">
        <f t="shared" si="10"/>
        <v>-0.51576273861112976</v>
      </c>
      <c r="O240" s="4">
        <f t="shared" si="11"/>
        <v>-0.73658552709933867</v>
      </c>
    </row>
    <row r="241" spans="2:15" x14ac:dyDescent="0.3">
      <c r="B241" s="2">
        <v>236</v>
      </c>
      <c r="C241" s="4">
        <v>0.8899844777622864</v>
      </c>
      <c r="M241" s="4">
        <f t="shared" si="9"/>
        <v>4.1189770347066181</v>
      </c>
      <c r="N241" s="4">
        <f t="shared" si="10"/>
        <v>-0.49767300416378901</v>
      </c>
      <c r="O241" s="4">
        <f t="shared" si="11"/>
        <v>-0.73783057105571248</v>
      </c>
    </row>
    <row r="242" spans="2:15" x14ac:dyDescent="0.3">
      <c r="B242" s="2">
        <v>237</v>
      </c>
      <c r="C242" s="4">
        <v>0.9012986744395528</v>
      </c>
      <c r="M242" s="4">
        <f t="shared" si="9"/>
        <v>4.1364303272265612</v>
      </c>
      <c r="N242" s="4">
        <f t="shared" si="10"/>
        <v>-0.490882440307081</v>
      </c>
      <c r="O242" s="4">
        <f t="shared" si="11"/>
        <v>-0.7558926711806776</v>
      </c>
    </row>
    <row r="243" spans="2:15" x14ac:dyDescent="0.3">
      <c r="B243" s="2">
        <v>238</v>
      </c>
      <c r="C243" s="4">
        <v>0.9152614608335824</v>
      </c>
      <c r="M243" s="4">
        <f t="shared" si="9"/>
        <v>4.1538836197465043</v>
      </c>
      <c r="N243" s="4">
        <f t="shared" si="10"/>
        <v>-0.48501467990594038</v>
      </c>
      <c r="O243" s="4">
        <f t="shared" si="11"/>
        <v>-0.7761857393452688</v>
      </c>
    </row>
    <row r="244" spans="2:15" x14ac:dyDescent="0.3">
      <c r="B244" s="2">
        <v>239</v>
      </c>
      <c r="C244" s="4">
        <v>0.90866422080439713</v>
      </c>
      <c r="M244" s="4">
        <f t="shared" si="9"/>
        <v>4.1713369122664474</v>
      </c>
      <c r="N244" s="4">
        <f t="shared" si="10"/>
        <v>-0.4679966710227414</v>
      </c>
      <c r="O244" s="4">
        <f t="shared" si="11"/>
        <v>-0.77887725739149305</v>
      </c>
    </row>
    <row r="245" spans="2:15" x14ac:dyDescent="0.3">
      <c r="B245" s="2">
        <v>240</v>
      </c>
      <c r="C245" s="4">
        <v>0.93791256163003123</v>
      </c>
      <c r="M245" s="4">
        <f t="shared" si="9"/>
        <v>4.1887902047863905</v>
      </c>
      <c r="N245" s="4">
        <f t="shared" si="10"/>
        <v>-0.46895628081501606</v>
      </c>
      <c r="O245" s="4">
        <f t="shared" si="11"/>
        <v>-0.81225610490014477</v>
      </c>
    </row>
    <row r="246" spans="2:15" x14ac:dyDescent="0.3">
      <c r="B246" s="2">
        <v>241</v>
      </c>
      <c r="C246" s="4">
        <v>0.9110755468700017</v>
      </c>
      <c r="M246" s="4">
        <f t="shared" si="9"/>
        <v>4.2062434973063345</v>
      </c>
      <c r="N246" s="4">
        <f t="shared" si="10"/>
        <v>-0.44169818989376919</v>
      </c>
      <c r="O246" s="4">
        <f t="shared" si="11"/>
        <v>-0.79684462798530586</v>
      </c>
    </row>
    <row r="247" spans="2:15" x14ac:dyDescent="0.3">
      <c r="B247" s="2">
        <v>242</v>
      </c>
      <c r="C247" s="4">
        <v>0.91361266839323907</v>
      </c>
      <c r="M247" s="4">
        <f t="shared" si="9"/>
        <v>4.2236967898262776</v>
      </c>
      <c r="N247" s="4">
        <f t="shared" si="10"/>
        <v>-0.4289151672115617</v>
      </c>
      <c r="O247" s="4">
        <f t="shared" si="11"/>
        <v>-0.8066721063632315</v>
      </c>
    </row>
    <row r="248" spans="2:15" x14ac:dyDescent="0.3">
      <c r="B248" s="2">
        <v>243</v>
      </c>
      <c r="C248" s="4">
        <v>0.92617921506342715</v>
      </c>
      <c r="M248" s="4">
        <f t="shared" si="9"/>
        <v>4.2411500823462207</v>
      </c>
      <c r="N248" s="4">
        <f t="shared" si="10"/>
        <v>-0.42047656469502659</v>
      </c>
      <c r="O248" s="4">
        <f t="shared" si="11"/>
        <v>-0.82523172318917504</v>
      </c>
    </row>
    <row r="249" spans="2:15" x14ac:dyDescent="0.3">
      <c r="B249" s="2">
        <v>244</v>
      </c>
      <c r="C249" s="4">
        <v>0.94542105782534369</v>
      </c>
      <c r="M249" s="4">
        <f t="shared" si="9"/>
        <v>4.2586033748661638</v>
      </c>
      <c r="N249" s="4">
        <f t="shared" si="10"/>
        <v>-0.41444531331743889</v>
      </c>
      <c r="O249" s="4">
        <f t="shared" si="11"/>
        <v>-0.8497388180192792</v>
      </c>
    </row>
    <row r="250" spans="2:15" x14ac:dyDescent="0.3">
      <c r="B250" s="2">
        <v>245</v>
      </c>
      <c r="C250" s="4">
        <v>0.92522962661497476</v>
      </c>
      <c r="M250" s="4">
        <f t="shared" si="9"/>
        <v>4.2760566673861078</v>
      </c>
      <c r="N250" s="4">
        <f t="shared" si="10"/>
        <v>-0.39101893651101677</v>
      </c>
      <c r="O250" s="4">
        <f t="shared" si="11"/>
        <v>-0.83854281539816378</v>
      </c>
    </row>
    <row r="251" spans="2:15" x14ac:dyDescent="0.3">
      <c r="B251" s="2">
        <v>246</v>
      </c>
      <c r="C251" s="4">
        <v>0.94843515670614864</v>
      </c>
      <c r="M251" s="4">
        <f t="shared" si="9"/>
        <v>4.2935099599060509</v>
      </c>
      <c r="N251" s="4">
        <f t="shared" si="10"/>
        <v>-0.38576333181372929</v>
      </c>
      <c r="O251" s="4">
        <f t="shared" si="11"/>
        <v>-0.86643862927745052</v>
      </c>
    </row>
    <row r="252" spans="2:15" x14ac:dyDescent="0.3">
      <c r="B252" s="2">
        <v>247</v>
      </c>
      <c r="C252" s="4">
        <v>0.9483577327922752</v>
      </c>
      <c r="M252" s="4">
        <f t="shared" si="9"/>
        <v>4.310963252425994</v>
      </c>
      <c r="N252" s="4">
        <f t="shared" si="10"/>
        <v>-0.37055288714545487</v>
      </c>
      <c r="O252" s="4">
        <f t="shared" si="11"/>
        <v>-0.87296789584444179</v>
      </c>
    </row>
    <row r="253" spans="2:15" x14ac:dyDescent="0.3">
      <c r="B253" s="2">
        <v>248</v>
      </c>
      <c r="C253" s="4">
        <v>0.94050626602092391</v>
      </c>
      <c r="M253" s="4">
        <f t="shared" si="9"/>
        <v>4.3284165449459371</v>
      </c>
      <c r="N253" s="4">
        <f t="shared" si="10"/>
        <v>-0.35231984840041808</v>
      </c>
      <c r="O253" s="4">
        <f t="shared" si="11"/>
        <v>-0.87202222497349646</v>
      </c>
    </row>
    <row r="254" spans="2:15" x14ac:dyDescent="0.3">
      <c r="B254" s="2">
        <v>249</v>
      </c>
      <c r="C254" s="4">
        <v>0.94603633947214039</v>
      </c>
      <c r="M254" s="4">
        <f t="shared" si="9"/>
        <v>4.3458698374658802</v>
      </c>
      <c r="N254" s="4">
        <f t="shared" si="10"/>
        <v>-0.33902910317197299</v>
      </c>
      <c r="O254" s="4">
        <f t="shared" si="11"/>
        <v>-0.88320100928625223</v>
      </c>
    </row>
    <row r="255" spans="2:15" x14ac:dyDescent="0.3">
      <c r="B255" s="2">
        <v>250</v>
      </c>
      <c r="C255" s="4">
        <v>0.96923584050492451</v>
      </c>
      <c r="M255" s="4">
        <f t="shared" si="9"/>
        <v>4.3633231299858242</v>
      </c>
      <c r="N255" s="4">
        <f t="shared" si="10"/>
        <v>-0.33149818108586909</v>
      </c>
      <c r="O255" s="4">
        <f t="shared" si="11"/>
        <v>-0.91078376712370523</v>
      </c>
    </row>
    <row r="256" spans="2:15" x14ac:dyDescent="0.3">
      <c r="B256" s="2">
        <v>251</v>
      </c>
      <c r="C256" s="4">
        <v>0.97233813859751606</v>
      </c>
      <c r="M256" s="4">
        <f t="shared" si="9"/>
        <v>4.3807764225057673</v>
      </c>
      <c r="N256" s="4">
        <f t="shared" si="10"/>
        <v>-0.3165623332915003</v>
      </c>
      <c r="O256" s="4">
        <f t="shared" si="11"/>
        <v>-0.91936377180761453</v>
      </c>
    </row>
    <row r="257" spans="2:15" x14ac:dyDescent="0.3">
      <c r="B257" s="2">
        <v>252</v>
      </c>
      <c r="C257" s="4">
        <v>0.94679274208748287</v>
      </c>
      <c r="M257" s="4">
        <f t="shared" si="9"/>
        <v>4.3982297150257104</v>
      </c>
      <c r="N257" s="4">
        <f t="shared" si="10"/>
        <v>-0.29257504745588886</v>
      </c>
      <c r="O257" s="4">
        <f t="shared" si="11"/>
        <v>-0.90045340694325726</v>
      </c>
    </row>
    <row r="258" spans="2:15" x14ac:dyDescent="0.3">
      <c r="B258" s="2">
        <v>253</v>
      </c>
      <c r="C258" s="4">
        <v>0.95189314014395487</v>
      </c>
      <c r="M258" s="4">
        <f t="shared" si="9"/>
        <v>4.4156830075456535</v>
      </c>
      <c r="N258" s="4">
        <f t="shared" si="10"/>
        <v>-0.27830662009776735</v>
      </c>
      <c r="O258" s="4">
        <f t="shared" si="11"/>
        <v>-0.91029993708825219</v>
      </c>
    </row>
    <row r="259" spans="2:15" x14ac:dyDescent="0.3">
      <c r="B259" s="2">
        <v>254</v>
      </c>
      <c r="C259" s="4">
        <v>0.94535240734671944</v>
      </c>
      <c r="M259" s="4">
        <f t="shared" si="9"/>
        <v>4.4331363000655974</v>
      </c>
      <c r="N259" s="4">
        <f t="shared" si="10"/>
        <v>-0.2605744378762842</v>
      </c>
      <c r="O259" s="4">
        <f t="shared" si="11"/>
        <v>-0.90873105834548007</v>
      </c>
    </row>
    <row r="260" spans="2:15" x14ac:dyDescent="0.3">
      <c r="B260" s="2">
        <v>255</v>
      </c>
      <c r="C260" s="4">
        <v>0.97918188345464097</v>
      </c>
      <c r="M260" s="4">
        <f t="shared" si="9"/>
        <v>4.4505895925855405</v>
      </c>
      <c r="N260" s="4">
        <f t="shared" si="10"/>
        <v>-0.2534309200574178</v>
      </c>
      <c r="O260" s="4">
        <f t="shared" si="11"/>
        <v>-0.94581706986321024</v>
      </c>
    </row>
    <row r="261" spans="2:15" x14ac:dyDescent="0.3">
      <c r="B261" s="2">
        <v>256</v>
      </c>
      <c r="C261" s="4">
        <v>0.95890028480571843</v>
      </c>
      <c r="M261" s="4">
        <f t="shared" ref="M261:M324" si="12">RADIANS(θdeg)</f>
        <v>4.4680428851054836</v>
      </c>
      <c r="N261" s="4">
        <f t="shared" ref="N261:N324" si="13">f_θ*COS(θ)</f>
        <v>-0.23197897459126071</v>
      </c>
      <c r="O261" s="4">
        <f t="shared" ref="O261:O324" si="14">f_θ*SIN(θ)</f>
        <v>-0.93041684827182447</v>
      </c>
    </row>
    <row r="262" spans="2:15" x14ac:dyDescent="0.3">
      <c r="B262" s="2">
        <v>257</v>
      </c>
      <c r="C262" s="4">
        <v>0.96554090960621286</v>
      </c>
      <c r="M262" s="4">
        <f t="shared" si="12"/>
        <v>4.4854961776254267</v>
      </c>
      <c r="N262" s="4">
        <f t="shared" si="13"/>
        <v>-0.21719944562805227</v>
      </c>
      <c r="O262" s="4">
        <f t="shared" si="14"/>
        <v>-0.94079415864580052</v>
      </c>
    </row>
    <row r="263" spans="2:15" x14ac:dyDescent="0.3">
      <c r="B263" s="2">
        <v>258</v>
      </c>
      <c r="C263" s="4">
        <v>0.99573661822423754</v>
      </c>
      <c r="M263" s="4">
        <f t="shared" si="12"/>
        <v>4.5029494701453698</v>
      </c>
      <c r="N263" s="4">
        <f t="shared" si="13"/>
        <v>-0.20702528390415939</v>
      </c>
      <c r="O263" s="4">
        <f t="shared" si="14"/>
        <v>-0.97397738407883128</v>
      </c>
    </row>
    <row r="264" spans="2:15" x14ac:dyDescent="0.3">
      <c r="B264" s="2">
        <v>259</v>
      </c>
      <c r="C264" s="4">
        <v>0.98856327143446909</v>
      </c>
      <c r="M264" s="4">
        <f t="shared" si="12"/>
        <v>4.5204027626653138</v>
      </c>
      <c r="N264" s="4">
        <f t="shared" si="13"/>
        <v>-0.18862676468856143</v>
      </c>
      <c r="O264" s="4">
        <f t="shared" si="14"/>
        <v>-0.97040057979802641</v>
      </c>
    </row>
    <row r="265" spans="2:15" x14ac:dyDescent="0.3">
      <c r="B265" s="2">
        <v>260</v>
      </c>
      <c r="C265" s="4">
        <v>0.97850077091386067</v>
      </c>
      <c r="M265" s="4">
        <f t="shared" si="12"/>
        <v>4.5378560551852569</v>
      </c>
      <c r="N265" s="4">
        <f t="shared" si="13"/>
        <v>-0.16991487571487837</v>
      </c>
      <c r="O265" s="4">
        <f t="shared" si="14"/>
        <v>-0.96363514552439244</v>
      </c>
    </row>
    <row r="266" spans="2:15" x14ac:dyDescent="0.3">
      <c r="B266" s="2">
        <v>261</v>
      </c>
      <c r="C266" s="4">
        <v>0.99656763941554338</v>
      </c>
      <c r="M266" s="4">
        <f t="shared" si="12"/>
        <v>4.5553093477052</v>
      </c>
      <c r="N266" s="4">
        <f t="shared" si="13"/>
        <v>-0.15589752554837638</v>
      </c>
      <c r="O266" s="4">
        <f t="shared" si="14"/>
        <v>-0.9842982380651516</v>
      </c>
    </row>
    <row r="267" spans="2:15" x14ac:dyDescent="0.3">
      <c r="B267" s="2">
        <v>262</v>
      </c>
      <c r="C267" s="4">
        <v>0.98665679278136054</v>
      </c>
      <c r="M267" s="4">
        <f t="shared" si="12"/>
        <v>4.5727626402251431</v>
      </c>
      <c r="N267" s="4">
        <f t="shared" si="13"/>
        <v>-0.13731608543469503</v>
      </c>
      <c r="O267" s="4">
        <f t="shared" si="14"/>
        <v>-0.97705471669834953</v>
      </c>
    </row>
    <row r="268" spans="2:15" x14ac:dyDescent="0.3">
      <c r="B268" s="2">
        <v>263</v>
      </c>
      <c r="C268" s="4">
        <v>1.0113232376211747</v>
      </c>
      <c r="M268" s="4">
        <f t="shared" si="12"/>
        <v>4.5902159327450871</v>
      </c>
      <c r="N268" s="4">
        <f t="shared" si="13"/>
        <v>-0.12324929893926019</v>
      </c>
      <c r="O268" s="4">
        <f t="shared" si="14"/>
        <v>-1.0037849875663394</v>
      </c>
    </row>
    <row r="269" spans="2:15" x14ac:dyDescent="0.3">
      <c r="B269" s="2">
        <v>264</v>
      </c>
      <c r="C269" s="4">
        <v>0.98320348634997357</v>
      </c>
      <c r="M269" s="4">
        <f t="shared" si="12"/>
        <v>4.6076692252650302</v>
      </c>
      <c r="N269" s="4">
        <f t="shared" si="13"/>
        <v>-0.10277274950756193</v>
      </c>
      <c r="O269" s="4">
        <f t="shared" si="14"/>
        <v>-0.97781739477746998</v>
      </c>
    </row>
    <row r="270" spans="2:15" x14ac:dyDescent="0.3">
      <c r="B270" s="2">
        <v>265</v>
      </c>
      <c r="C270" s="4">
        <v>0.98513054959457091</v>
      </c>
      <c r="M270" s="4">
        <f t="shared" si="12"/>
        <v>4.6251225177849733</v>
      </c>
      <c r="N270" s="4">
        <f t="shared" si="13"/>
        <v>-8.5859784753323606E-2</v>
      </c>
      <c r="O270" s="4">
        <f t="shared" si="14"/>
        <v>-0.98138183043431892</v>
      </c>
    </row>
    <row r="271" spans="2:15" x14ac:dyDescent="0.3">
      <c r="B271" s="2">
        <v>266</v>
      </c>
      <c r="C271" s="4">
        <v>1.0143089664896434</v>
      </c>
      <c r="M271" s="4">
        <f t="shared" si="12"/>
        <v>4.6425758103049164</v>
      </c>
      <c r="N271" s="4">
        <f t="shared" si="13"/>
        <v>-7.0754616789365968E-2</v>
      </c>
      <c r="O271" s="4">
        <f t="shared" si="14"/>
        <v>-1.011838160826265</v>
      </c>
    </row>
    <row r="272" spans="2:15" x14ac:dyDescent="0.3">
      <c r="B272" s="2">
        <v>267</v>
      </c>
      <c r="C272" s="4">
        <v>1.0136596458492328</v>
      </c>
      <c r="M272" s="4">
        <f t="shared" si="12"/>
        <v>4.6600291028248595</v>
      </c>
      <c r="N272" s="4">
        <f t="shared" si="13"/>
        <v>-5.3050846870403873E-2</v>
      </c>
      <c r="O272" s="4">
        <f t="shared" si="14"/>
        <v>-1.0122704605339055</v>
      </c>
    </row>
    <row r="273" spans="2:15" x14ac:dyDescent="0.3">
      <c r="B273" s="2">
        <v>268</v>
      </c>
      <c r="C273" s="4">
        <v>1.0378148670295932</v>
      </c>
      <c r="M273" s="4">
        <f t="shared" si="12"/>
        <v>4.6774823953448035</v>
      </c>
      <c r="N273" s="4">
        <f t="shared" si="13"/>
        <v>-3.6219216529705556E-2</v>
      </c>
      <c r="O273" s="4">
        <f t="shared" si="14"/>
        <v>-1.037182658253418</v>
      </c>
    </row>
    <row r="274" spans="2:15" x14ac:dyDescent="0.3">
      <c r="B274" s="2">
        <v>269</v>
      </c>
      <c r="C274" s="4">
        <v>1.0159537866328618</v>
      </c>
      <c r="M274" s="4">
        <f t="shared" si="12"/>
        <v>4.6949356878647466</v>
      </c>
      <c r="N274" s="4">
        <f t="shared" si="13"/>
        <v>-1.7730838405813902E-2</v>
      </c>
      <c r="O274" s="4">
        <f t="shared" si="14"/>
        <v>-1.0157990519502751</v>
      </c>
    </row>
    <row r="275" spans="2:15" x14ac:dyDescent="0.3">
      <c r="B275" s="2">
        <v>270</v>
      </c>
      <c r="C275" s="4">
        <v>1.0439263597040136</v>
      </c>
      <c r="M275" s="4">
        <f t="shared" si="12"/>
        <v>4.7123889803846897</v>
      </c>
      <c r="N275" s="4">
        <f t="shared" si="13"/>
        <v>-1.9184471499446288E-16</v>
      </c>
      <c r="O275" s="4">
        <f t="shared" si="14"/>
        <v>-1.0439263597040136</v>
      </c>
    </row>
    <row r="276" spans="2:15" x14ac:dyDescent="0.3">
      <c r="B276" s="2">
        <v>271</v>
      </c>
      <c r="C276" s="4">
        <v>1.0281092531777845</v>
      </c>
      <c r="M276" s="4">
        <f t="shared" si="12"/>
        <v>4.7298422729046328</v>
      </c>
      <c r="N276" s="4">
        <f t="shared" si="13"/>
        <v>1.7942980548390317E-2</v>
      </c>
      <c r="O276" s="4">
        <f t="shared" si="14"/>
        <v>-1.0279526671587664</v>
      </c>
    </row>
    <row r="277" spans="2:15" x14ac:dyDescent="0.3">
      <c r="B277" s="2">
        <v>272</v>
      </c>
      <c r="C277" s="4">
        <v>1.0432554776909808</v>
      </c>
      <c r="M277" s="4">
        <f t="shared" si="12"/>
        <v>4.7472955654245768</v>
      </c>
      <c r="N277" s="4">
        <f t="shared" si="13"/>
        <v>3.6409091103542783E-2</v>
      </c>
      <c r="O277" s="4">
        <f t="shared" si="14"/>
        <v>-1.0426199546417911</v>
      </c>
    </row>
    <row r="278" spans="2:15" x14ac:dyDescent="0.3">
      <c r="B278" s="2">
        <v>273</v>
      </c>
      <c r="C278" s="4">
        <v>1.0384233431624921</v>
      </c>
      <c r="M278" s="4">
        <f t="shared" si="12"/>
        <v>4.7647488579445199</v>
      </c>
      <c r="N278" s="4">
        <f t="shared" si="13"/>
        <v>5.4346878649403747E-2</v>
      </c>
      <c r="O278" s="4">
        <f t="shared" si="14"/>
        <v>-1.0370002200606487</v>
      </c>
    </row>
    <row r="279" spans="2:15" x14ac:dyDescent="0.3">
      <c r="B279" s="2">
        <v>274</v>
      </c>
      <c r="C279" s="4">
        <v>1.0465615442264653</v>
      </c>
      <c r="M279" s="4">
        <f t="shared" si="12"/>
        <v>4.782202150464463</v>
      </c>
      <c r="N279" s="4">
        <f t="shared" si="13"/>
        <v>7.3004442881444573E-2</v>
      </c>
      <c r="O279" s="4">
        <f t="shared" si="14"/>
        <v>-1.0440121729047289</v>
      </c>
    </row>
    <row r="280" spans="2:15" x14ac:dyDescent="0.3">
      <c r="B280" s="2">
        <v>275</v>
      </c>
      <c r="C280" s="4">
        <v>1.0254744340672888</v>
      </c>
      <c r="M280" s="4">
        <f t="shared" si="12"/>
        <v>4.7996554429844061</v>
      </c>
      <c r="N280" s="4">
        <f t="shared" si="13"/>
        <v>8.9375985969868676E-2</v>
      </c>
      <c r="O280" s="4">
        <f t="shared" si="14"/>
        <v>-1.0215721942464664</v>
      </c>
    </row>
    <row r="281" spans="2:15" x14ac:dyDescent="0.3">
      <c r="B281" s="2">
        <v>276</v>
      </c>
      <c r="C281" s="4">
        <v>1.0535451352431475</v>
      </c>
      <c r="M281" s="4">
        <f t="shared" si="12"/>
        <v>4.8171087355043491</v>
      </c>
      <c r="N281" s="4">
        <f t="shared" si="13"/>
        <v>0.11012545397007784</v>
      </c>
      <c r="O281" s="4">
        <f t="shared" si="14"/>
        <v>-1.0477737047580391</v>
      </c>
    </row>
    <row r="282" spans="2:15" x14ac:dyDescent="0.3">
      <c r="B282" s="2">
        <v>277</v>
      </c>
      <c r="C282" s="4">
        <v>1.0268484915781226</v>
      </c>
      <c r="M282" s="4">
        <f t="shared" si="12"/>
        <v>4.8345620280242931</v>
      </c>
      <c r="N282" s="4">
        <f t="shared" si="13"/>
        <v>0.12514135144519212</v>
      </c>
      <c r="O282" s="4">
        <f t="shared" si="14"/>
        <v>-1.0191945186345621</v>
      </c>
    </row>
    <row r="283" spans="2:15" x14ac:dyDescent="0.3">
      <c r="B283" s="2">
        <v>278</v>
      </c>
      <c r="C283" s="4">
        <v>1.0569521053625235</v>
      </c>
      <c r="M283" s="4">
        <f t="shared" si="12"/>
        <v>4.8520153205442362</v>
      </c>
      <c r="N283" s="4">
        <f t="shared" si="13"/>
        <v>0.14709930206957222</v>
      </c>
      <c r="O283" s="4">
        <f t="shared" si="14"/>
        <v>-1.0466659201296828</v>
      </c>
    </row>
    <row r="284" spans="2:15" x14ac:dyDescent="0.3">
      <c r="B284" s="2">
        <v>279</v>
      </c>
      <c r="C284" s="4">
        <v>1.0427488999851846</v>
      </c>
      <c r="M284" s="4">
        <f t="shared" si="12"/>
        <v>4.8694686130641793</v>
      </c>
      <c r="N284" s="4">
        <f t="shared" si="13"/>
        <v>0.16312186634047135</v>
      </c>
      <c r="O284" s="4">
        <f t="shared" si="14"/>
        <v>-1.0299109306837724</v>
      </c>
    </row>
    <row r="285" spans="2:15" x14ac:dyDescent="0.3">
      <c r="B285" s="2">
        <v>280</v>
      </c>
      <c r="C285" s="4">
        <v>1.041267850445315</v>
      </c>
      <c r="M285" s="4">
        <f t="shared" si="12"/>
        <v>4.8869219055841224</v>
      </c>
      <c r="N285" s="4">
        <f t="shared" si="13"/>
        <v>0.18081426469299033</v>
      </c>
      <c r="O285" s="4">
        <f t="shared" si="14"/>
        <v>-1.0254486520809027</v>
      </c>
    </row>
    <row r="286" spans="2:15" x14ac:dyDescent="0.3">
      <c r="B286" s="2">
        <v>281</v>
      </c>
      <c r="C286" s="4">
        <v>1.041527832180525</v>
      </c>
      <c r="M286" s="4">
        <f t="shared" si="12"/>
        <v>4.9043751981040664</v>
      </c>
      <c r="N286" s="4">
        <f t="shared" si="13"/>
        <v>0.19873287931507685</v>
      </c>
      <c r="O286" s="4">
        <f t="shared" si="14"/>
        <v>-1.0223920323857199</v>
      </c>
    </row>
    <row r="287" spans="2:15" x14ac:dyDescent="0.3">
      <c r="B287" s="2">
        <v>282</v>
      </c>
      <c r="C287" s="4">
        <v>1.043386253591063</v>
      </c>
      <c r="M287" s="4">
        <f t="shared" si="12"/>
        <v>4.9218284906240095</v>
      </c>
      <c r="N287" s="4">
        <f t="shared" si="13"/>
        <v>0.2169322001601254</v>
      </c>
      <c r="O287" s="4">
        <f t="shared" si="14"/>
        <v>-1.0205857605887323</v>
      </c>
    </row>
    <row r="288" spans="2:15" x14ac:dyDescent="0.3">
      <c r="B288" s="2">
        <v>283</v>
      </c>
      <c r="C288" s="4">
        <v>1.0824453799532687</v>
      </c>
      <c r="M288" s="4">
        <f t="shared" si="12"/>
        <v>4.9392817831439526</v>
      </c>
      <c r="N288" s="4">
        <f t="shared" si="13"/>
        <v>0.24349722949013328</v>
      </c>
      <c r="O288" s="4">
        <f t="shared" si="14"/>
        <v>-1.054702374991545</v>
      </c>
    </row>
    <row r="289" spans="2:15" x14ac:dyDescent="0.3">
      <c r="B289" s="2">
        <v>284</v>
      </c>
      <c r="C289" s="4">
        <v>1.0666675184063181</v>
      </c>
      <c r="M289" s="4">
        <f t="shared" si="12"/>
        <v>4.9567350756638957</v>
      </c>
      <c r="N289" s="4">
        <f t="shared" si="13"/>
        <v>0.25805022802744965</v>
      </c>
      <c r="O289" s="4">
        <f t="shared" si="14"/>
        <v>-1.0349829344670733</v>
      </c>
    </row>
    <row r="290" spans="2:15" x14ac:dyDescent="0.3">
      <c r="B290" s="2">
        <v>285</v>
      </c>
      <c r="C290" s="4">
        <v>1.0880854917877012</v>
      </c>
      <c r="M290" s="4">
        <f t="shared" si="12"/>
        <v>4.9741883681838388</v>
      </c>
      <c r="N290" s="4">
        <f t="shared" si="13"/>
        <v>0.28161724797439902</v>
      </c>
      <c r="O290" s="4">
        <f t="shared" si="14"/>
        <v>-1.0510098777281827</v>
      </c>
    </row>
    <row r="291" spans="2:15" x14ac:dyDescent="0.3">
      <c r="B291" s="2">
        <v>286</v>
      </c>
      <c r="C291" s="4">
        <v>1.077191895068593</v>
      </c>
      <c r="M291" s="4">
        <f t="shared" si="12"/>
        <v>4.9916416607037828</v>
      </c>
      <c r="N291" s="4">
        <f t="shared" si="13"/>
        <v>0.29691432566420967</v>
      </c>
      <c r="O291" s="4">
        <f t="shared" si="14"/>
        <v>-1.0354633079046474</v>
      </c>
    </row>
    <row r="292" spans="2:15" x14ac:dyDescent="0.3">
      <c r="B292" s="2">
        <v>287</v>
      </c>
      <c r="C292" s="4">
        <v>1.1031984817035572</v>
      </c>
      <c r="M292" s="4">
        <f t="shared" si="12"/>
        <v>5.0090949532237259</v>
      </c>
      <c r="N292" s="4">
        <f t="shared" si="13"/>
        <v>0.32254402074320387</v>
      </c>
      <c r="O292" s="4">
        <f t="shared" si="14"/>
        <v>-1.0549939548243115</v>
      </c>
    </row>
    <row r="293" spans="2:15" x14ac:dyDescent="0.3">
      <c r="B293" s="2">
        <v>288</v>
      </c>
      <c r="C293" s="4">
        <v>1.1041299928439066</v>
      </c>
      <c r="M293" s="4">
        <f t="shared" si="12"/>
        <v>5.026548245743669</v>
      </c>
      <c r="N293" s="4">
        <f t="shared" si="13"/>
        <v>0.34119493178785598</v>
      </c>
      <c r="O293" s="4">
        <f t="shared" si="14"/>
        <v>-1.0500900245311187</v>
      </c>
    </row>
    <row r="294" spans="2:15" x14ac:dyDescent="0.3">
      <c r="B294" s="2">
        <v>289</v>
      </c>
      <c r="C294" s="4">
        <v>1.1037343771481811</v>
      </c>
      <c r="M294" s="4">
        <f t="shared" si="12"/>
        <v>5.0440015382636121</v>
      </c>
      <c r="N294" s="4">
        <f t="shared" si="13"/>
        <v>0.35934076417905225</v>
      </c>
      <c r="O294" s="4">
        <f t="shared" si="14"/>
        <v>-1.0436013561211475</v>
      </c>
    </row>
    <row r="295" spans="2:15" x14ac:dyDescent="0.3">
      <c r="B295" s="2">
        <v>290</v>
      </c>
      <c r="C295" s="4">
        <v>1.0792950967224078</v>
      </c>
      <c r="M295" s="4">
        <f t="shared" si="12"/>
        <v>5.0614548307835561</v>
      </c>
      <c r="N295" s="4">
        <f t="shared" si="13"/>
        <v>0.36914066367168968</v>
      </c>
      <c r="O295" s="4">
        <f t="shared" si="14"/>
        <v>-1.0142056380404598</v>
      </c>
    </row>
    <row r="296" spans="2:15" x14ac:dyDescent="0.3">
      <c r="B296" s="2">
        <v>291</v>
      </c>
      <c r="C296" s="4">
        <v>1.105123146904593</v>
      </c>
      <c r="M296" s="4">
        <f t="shared" si="12"/>
        <v>5.0789081233034992</v>
      </c>
      <c r="N296" s="4">
        <f t="shared" si="13"/>
        <v>0.39604071615124875</v>
      </c>
      <c r="O296" s="4">
        <f t="shared" si="14"/>
        <v>-1.0317213388191198</v>
      </c>
    </row>
    <row r="297" spans="2:15" x14ac:dyDescent="0.3">
      <c r="B297" s="2">
        <v>292</v>
      </c>
      <c r="C297" s="4">
        <v>1.0944177711707932</v>
      </c>
      <c r="M297" s="4">
        <f t="shared" si="12"/>
        <v>5.0963614158234423</v>
      </c>
      <c r="N297" s="4">
        <f t="shared" si="13"/>
        <v>0.40997611303212589</v>
      </c>
      <c r="O297" s="4">
        <f t="shared" si="14"/>
        <v>-1.0147264875805284</v>
      </c>
    </row>
    <row r="298" spans="2:15" x14ac:dyDescent="0.3">
      <c r="B298" s="2">
        <v>293</v>
      </c>
      <c r="C298" s="4">
        <v>1.0880443882777973</v>
      </c>
      <c r="M298" s="4">
        <f t="shared" si="12"/>
        <v>5.1138147083433854</v>
      </c>
      <c r="N298" s="4">
        <f t="shared" si="13"/>
        <v>0.42513281167820499</v>
      </c>
      <c r="O298" s="4">
        <f t="shared" si="14"/>
        <v>-1.001550140181404</v>
      </c>
    </row>
    <row r="299" spans="2:15" x14ac:dyDescent="0.3">
      <c r="B299" s="2">
        <v>294</v>
      </c>
      <c r="C299" s="4">
        <v>1.0959442521953335</v>
      </c>
      <c r="M299" s="4">
        <f t="shared" si="12"/>
        <v>5.1312680008633285</v>
      </c>
      <c r="N299" s="4">
        <f t="shared" si="13"/>
        <v>0.44576068613614767</v>
      </c>
      <c r="O299" s="4">
        <f t="shared" si="14"/>
        <v>-1.0011948934225643</v>
      </c>
    </row>
    <row r="300" spans="2:15" x14ac:dyDescent="0.3">
      <c r="B300" s="2">
        <v>295</v>
      </c>
      <c r="C300" s="4">
        <v>1.1298523165310335</v>
      </c>
      <c r="M300" s="4">
        <f t="shared" si="12"/>
        <v>5.1487212933832724</v>
      </c>
      <c r="N300" s="4">
        <f t="shared" si="13"/>
        <v>0.47749622203604808</v>
      </c>
      <c r="O300" s="4">
        <f t="shared" si="14"/>
        <v>-1.0239939526734734</v>
      </c>
    </row>
    <row r="301" spans="2:15" x14ac:dyDescent="0.3">
      <c r="B301" s="2">
        <v>296</v>
      </c>
      <c r="C301" s="4">
        <v>1.1372326976741798</v>
      </c>
      <c r="M301" s="4">
        <f t="shared" si="12"/>
        <v>5.1661745859032155</v>
      </c>
      <c r="N301" s="4">
        <f t="shared" si="13"/>
        <v>0.49853000184546636</v>
      </c>
      <c r="O301" s="4">
        <f t="shared" si="14"/>
        <v>-1.0221379779262934</v>
      </c>
    </row>
    <row r="302" spans="2:15" x14ac:dyDescent="0.3">
      <c r="B302" s="2">
        <v>297</v>
      </c>
      <c r="C302" s="4">
        <v>1.1261583400564699</v>
      </c>
      <c r="M302" s="4">
        <f t="shared" si="12"/>
        <v>5.1836278784231586</v>
      </c>
      <c r="N302" s="4">
        <f t="shared" si="13"/>
        <v>0.51126518758809503</v>
      </c>
      <c r="O302" s="4">
        <f t="shared" si="14"/>
        <v>-1.0034144282594573</v>
      </c>
    </row>
    <row r="303" spans="2:15" x14ac:dyDescent="0.3">
      <c r="B303" s="2">
        <v>298</v>
      </c>
      <c r="C303" s="4">
        <v>1.1242495236505052</v>
      </c>
      <c r="M303" s="4">
        <f t="shared" si="12"/>
        <v>5.2010811709431017</v>
      </c>
      <c r="N303" s="4">
        <f t="shared" si="13"/>
        <v>0.52780318082949551</v>
      </c>
      <c r="O303" s="4">
        <f t="shared" si="14"/>
        <v>-0.99265341068000901</v>
      </c>
    </row>
    <row r="304" spans="2:15" x14ac:dyDescent="0.3">
      <c r="B304" s="2">
        <v>299</v>
      </c>
      <c r="C304" s="4">
        <v>1.1007459472282124</v>
      </c>
      <c r="M304" s="4">
        <f t="shared" si="12"/>
        <v>5.2185344634630457</v>
      </c>
      <c r="N304" s="4">
        <f t="shared" si="13"/>
        <v>0.53365222466340445</v>
      </c>
      <c r="O304" s="4">
        <f t="shared" si="14"/>
        <v>-0.96273409799961573</v>
      </c>
    </row>
    <row r="305" spans="2:15" x14ac:dyDescent="0.3">
      <c r="B305" s="2">
        <v>300</v>
      </c>
      <c r="C305" s="4">
        <v>1.1171614360648872</v>
      </c>
      <c r="M305" s="4">
        <f t="shared" si="12"/>
        <v>5.2359877559829888</v>
      </c>
      <c r="N305" s="4">
        <f t="shared" si="13"/>
        <v>0.55858071803244369</v>
      </c>
      <c r="O305" s="4">
        <f t="shared" si="14"/>
        <v>-0.96749018376049722</v>
      </c>
    </row>
    <row r="306" spans="2:15" x14ac:dyDescent="0.3">
      <c r="B306" s="2">
        <v>301</v>
      </c>
      <c r="C306" s="4">
        <v>1.1257581867818753</v>
      </c>
      <c r="M306" s="4">
        <f t="shared" si="12"/>
        <v>5.2534410485029319</v>
      </c>
      <c r="N306" s="4">
        <f t="shared" si="13"/>
        <v>0.57980832933437021</v>
      </c>
      <c r="O306" s="4">
        <f t="shared" si="14"/>
        <v>-0.96496310620712444</v>
      </c>
    </row>
    <row r="307" spans="2:15" x14ac:dyDescent="0.3">
      <c r="B307" s="2">
        <v>302</v>
      </c>
      <c r="C307" s="4">
        <v>1.1412720728190777</v>
      </c>
      <c r="M307" s="4">
        <f t="shared" si="12"/>
        <v>5.270894341022875</v>
      </c>
      <c r="N307" s="4">
        <f t="shared" si="13"/>
        <v>0.60478205711819011</v>
      </c>
      <c r="O307" s="4">
        <f t="shared" si="14"/>
        <v>-0.967853608550717</v>
      </c>
    </row>
    <row r="308" spans="2:15" x14ac:dyDescent="0.3">
      <c r="B308" s="2">
        <v>303</v>
      </c>
      <c r="C308" s="4">
        <v>1.1509047813436117</v>
      </c>
      <c r="M308" s="4">
        <f t="shared" si="12"/>
        <v>5.2883476335428181</v>
      </c>
      <c r="N308" s="4">
        <f t="shared" si="13"/>
        <v>0.62682766950516489</v>
      </c>
      <c r="O308" s="4">
        <f t="shared" si="14"/>
        <v>-0.96522996662055116</v>
      </c>
    </row>
    <row r="309" spans="2:15" x14ac:dyDescent="0.3">
      <c r="B309" s="2">
        <v>304</v>
      </c>
      <c r="C309" s="4">
        <v>1.1561554581598839</v>
      </c>
      <c r="M309" s="4">
        <f t="shared" si="12"/>
        <v>5.3058009260627621</v>
      </c>
      <c r="N309" s="4">
        <f t="shared" si="13"/>
        <v>0.64651392751197723</v>
      </c>
      <c r="O309" s="4">
        <f t="shared" si="14"/>
        <v>-0.95849631452913209</v>
      </c>
    </row>
    <row r="310" spans="2:15" x14ac:dyDescent="0.3">
      <c r="B310" s="2">
        <v>305</v>
      </c>
      <c r="C310" s="4">
        <v>1.140704158735302</v>
      </c>
      <c r="M310" s="4">
        <f t="shared" si="12"/>
        <v>5.3232542185827052</v>
      </c>
      <c r="N310" s="4">
        <f t="shared" si="13"/>
        <v>0.6542810262982125</v>
      </c>
      <c r="O310" s="4">
        <f t="shared" si="14"/>
        <v>-0.93441014355697716</v>
      </c>
    </row>
    <row r="311" spans="2:15" x14ac:dyDescent="0.3">
      <c r="B311" s="2">
        <v>306</v>
      </c>
      <c r="C311" s="4">
        <v>1.1591290603637054</v>
      </c>
      <c r="M311" s="4">
        <f t="shared" si="12"/>
        <v>5.3407075111026483</v>
      </c>
      <c r="N311" s="4">
        <f t="shared" si="13"/>
        <v>0.68131896718541762</v>
      </c>
      <c r="O311" s="4">
        <f t="shared" si="14"/>
        <v>-0.93775510850810218</v>
      </c>
    </row>
    <row r="312" spans="2:15" x14ac:dyDescent="0.3">
      <c r="B312" s="2">
        <v>307</v>
      </c>
      <c r="C312" s="4">
        <v>1.1339482679706039</v>
      </c>
      <c r="M312" s="4">
        <f t="shared" si="12"/>
        <v>5.3581608036225914</v>
      </c>
      <c r="N312" s="4">
        <f t="shared" si="13"/>
        <v>0.68242710314195365</v>
      </c>
      <c r="O312" s="4">
        <f t="shared" si="14"/>
        <v>-0.90561135335794773</v>
      </c>
    </row>
    <row r="313" spans="2:15" x14ac:dyDescent="0.3">
      <c r="B313" s="2">
        <v>308</v>
      </c>
      <c r="C313" s="4">
        <v>1.1606196095308841</v>
      </c>
      <c r="M313" s="4">
        <f t="shared" si="12"/>
        <v>5.3756140961425354</v>
      </c>
      <c r="N313" s="4">
        <f t="shared" si="13"/>
        <v>0.71454878109567377</v>
      </c>
      <c r="O313" s="4">
        <f t="shared" si="14"/>
        <v>-0.91458073315717114</v>
      </c>
    </row>
    <row r="314" spans="2:15" x14ac:dyDescent="0.3">
      <c r="B314" s="2">
        <v>309</v>
      </c>
      <c r="C314" s="4">
        <v>1.1674495025612448</v>
      </c>
      <c r="M314" s="4">
        <f t="shared" si="12"/>
        <v>5.3930673886624785</v>
      </c>
      <c r="N314" s="4">
        <f t="shared" si="13"/>
        <v>0.73469977748278081</v>
      </c>
      <c r="O314" s="4">
        <f t="shared" si="14"/>
        <v>-0.90727866612042085</v>
      </c>
    </row>
    <row r="315" spans="2:15" x14ac:dyDescent="0.3">
      <c r="B315" s="2">
        <v>310</v>
      </c>
      <c r="C315" s="4">
        <v>1.1435756556425729</v>
      </c>
      <c r="M315" s="4">
        <f t="shared" si="12"/>
        <v>5.4105206811824216</v>
      </c>
      <c r="N315" s="4">
        <f t="shared" si="13"/>
        <v>0.73507626218620636</v>
      </c>
      <c r="O315" s="4">
        <f t="shared" si="14"/>
        <v>-0.8760297762911351</v>
      </c>
    </row>
    <row r="316" spans="2:15" x14ac:dyDescent="0.3">
      <c r="B316" s="2">
        <v>311</v>
      </c>
      <c r="C316" s="4">
        <v>1.1392953442958991</v>
      </c>
      <c r="M316" s="4">
        <f t="shared" si="12"/>
        <v>5.4279739737023647</v>
      </c>
      <c r="N316" s="4">
        <f t="shared" si="13"/>
        <v>0.74744499731217295</v>
      </c>
      <c r="O316" s="4">
        <f t="shared" si="14"/>
        <v>-0.85983711104331673</v>
      </c>
    </row>
    <row r="317" spans="2:15" x14ac:dyDescent="0.3">
      <c r="B317" s="2">
        <v>312</v>
      </c>
      <c r="C317" s="4">
        <v>1.1876418609084054</v>
      </c>
      <c r="M317" s="4">
        <f t="shared" si="12"/>
        <v>5.4454272662223078</v>
      </c>
      <c r="N317" s="4">
        <f t="shared" si="13"/>
        <v>0.79468751852680353</v>
      </c>
      <c r="O317" s="4">
        <f t="shared" si="14"/>
        <v>-0.88258990345442501</v>
      </c>
    </row>
    <row r="318" spans="2:15" x14ac:dyDescent="0.3">
      <c r="B318" s="2">
        <v>313</v>
      </c>
      <c r="C318" s="4">
        <v>1.1801241255892865</v>
      </c>
      <c r="M318" s="4">
        <f t="shared" si="12"/>
        <v>5.4628805587422518</v>
      </c>
      <c r="N318" s="4">
        <f t="shared" si="13"/>
        <v>0.80484271832208354</v>
      </c>
      <c r="O318" s="4">
        <f t="shared" si="14"/>
        <v>-0.86308814761981134</v>
      </c>
    </row>
    <row r="319" spans="2:15" x14ac:dyDescent="0.3">
      <c r="B319" s="2">
        <v>314</v>
      </c>
      <c r="C319" s="4">
        <v>1.1787280720706641</v>
      </c>
      <c r="M319" s="4">
        <f t="shared" si="12"/>
        <v>5.4803338512621949</v>
      </c>
      <c r="N319" s="4">
        <f t="shared" si="13"/>
        <v>0.81881332175888299</v>
      </c>
      <c r="O319" s="4">
        <f t="shared" si="14"/>
        <v>-0.84790601601687476</v>
      </c>
    </row>
    <row r="320" spans="2:15" x14ac:dyDescent="0.3">
      <c r="B320" s="2">
        <v>315</v>
      </c>
      <c r="C320" s="4">
        <v>1.1624990389153869</v>
      </c>
      <c r="M320" s="4">
        <f t="shared" si="12"/>
        <v>5.497787143782138</v>
      </c>
      <c r="N320" s="4">
        <f t="shared" si="13"/>
        <v>0.82201095353991405</v>
      </c>
      <c r="O320" s="4">
        <f t="shared" si="14"/>
        <v>-0.82201095353991449</v>
      </c>
    </row>
    <row r="321" spans="2:15" x14ac:dyDescent="0.3">
      <c r="B321" s="2">
        <v>316</v>
      </c>
      <c r="C321" s="4">
        <v>1.1725954580638847</v>
      </c>
      <c r="M321" s="4">
        <f t="shared" si="12"/>
        <v>5.5152404363020811</v>
      </c>
      <c r="N321" s="4">
        <f t="shared" si="13"/>
        <v>0.84349458268168365</v>
      </c>
      <c r="O321" s="4">
        <f t="shared" si="14"/>
        <v>-0.81455325010627999</v>
      </c>
    </row>
    <row r="322" spans="2:15" x14ac:dyDescent="0.3">
      <c r="B322" s="2">
        <v>317</v>
      </c>
      <c r="C322" s="4">
        <v>1.1720460698013195</v>
      </c>
      <c r="M322" s="4">
        <f t="shared" si="12"/>
        <v>5.532693728822025</v>
      </c>
      <c r="N322" s="4">
        <f t="shared" si="13"/>
        <v>0.85718023161739598</v>
      </c>
      <c r="O322" s="4">
        <f t="shared" si="14"/>
        <v>-0.79933349752219629</v>
      </c>
    </row>
    <row r="323" spans="2:15" x14ac:dyDescent="0.3">
      <c r="B323" s="2">
        <v>318</v>
      </c>
      <c r="C323" s="4">
        <v>1.1609306556411763</v>
      </c>
      <c r="M323" s="4">
        <f t="shared" si="12"/>
        <v>5.5501470213419681</v>
      </c>
      <c r="N323" s="4">
        <f t="shared" si="13"/>
        <v>0.8627396094778188</v>
      </c>
      <c r="O323" s="4">
        <f t="shared" si="14"/>
        <v>-0.77681423354976697</v>
      </c>
    </row>
    <row r="324" spans="2:15" x14ac:dyDescent="0.3">
      <c r="B324" s="2">
        <v>319</v>
      </c>
      <c r="C324" s="4">
        <v>1.1550219140094524</v>
      </c>
      <c r="M324" s="4">
        <f t="shared" si="12"/>
        <v>5.5676003138619112</v>
      </c>
      <c r="N324" s="4">
        <f t="shared" si="13"/>
        <v>0.87170610387017633</v>
      </c>
      <c r="O324" s="4">
        <f t="shared" si="14"/>
        <v>-0.75776255536779868</v>
      </c>
    </row>
    <row r="325" spans="2:15" x14ac:dyDescent="0.3">
      <c r="B325" s="2">
        <v>320</v>
      </c>
      <c r="C325" s="4">
        <v>1.1970843869180776</v>
      </c>
      <c r="M325" s="4">
        <f t="shared" ref="M325:M365" si="15">RADIANS(θdeg)</f>
        <v>5.5850536063818543</v>
      </c>
      <c r="N325" s="4">
        <f t="shared" ref="N325:N365" si="16">f_θ*COS(θ)</f>
        <v>0.91701984254308166</v>
      </c>
      <c r="O325" s="4">
        <f t="shared" ref="O325:O365" si="17">f_θ*SIN(θ)</f>
        <v>-0.76947101166014775</v>
      </c>
    </row>
    <row r="326" spans="2:15" x14ac:dyDescent="0.3">
      <c r="B326" s="2">
        <v>321</v>
      </c>
      <c r="C326" s="4">
        <v>1.1743247046934777</v>
      </c>
      <c r="M326" s="4">
        <f t="shared" si="15"/>
        <v>5.6025068989017974</v>
      </c>
      <c r="N326" s="4">
        <f t="shared" si="16"/>
        <v>0.91262170169168577</v>
      </c>
      <c r="O326" s="4">
        <f t="shared" si="17"/>
        <v>-0.73902648237718471</v>
      </c>
    </row>
    <row r="327" spans="2:15" x14ac:dyDescent="0.3">
      <c r="B327" s="2">
        <v>322</v>
      </c>
      <c r="C327" s="4">
        <v>1.2088151800602125</v>
      </c>
      <c r="M327" s="4">
        <f t="shared" si="15"/>
        <v>5.6199601914217414</v>
      </c>
      <c r="N327" s="4">
        <f t="shared" si="16"/>
        <v>0.95255936101049343</v>
      </c>
      <c r="O327" s="4">
        <f t="shared" si="17"/>
        <v>-0.74422093715192161</v>
      </c>
    </row>
    <row r="328" spans="2:15" x14ac:dyDescent="0.3">
      <c r="B328" s="2">
        <v>323</v>
      </c>
      <c r="C328" s="4">
        <v>1.1639235487225394</v>
      </c>
      <c r="M328" s="4">
        <f t="shared" si="15"/>
        <v>5.6374134839416845</v>
      </c>
      <c r="N328" s="4">
        <f t="shared" si="16"/>
        <v>0.92955067699008043</v>
      </c>
      <c r="O328" s="4">
        <f t="shared" si="17"/>
        <v>-0.70046667742166924</v>
      </c>
    </row>
    <row r="329" spans="2:15" x14ac:dyDescent="0.3">
      <c r="B329" s="2">
        <v>324</v>
      </c>
      <c r="C329" s="4">
        <v>1.1852219368638186</v>
      </c>
      <c r="M329" s="4">
        <f t="shared" si="15"/>
        <v>5.6548667764616276</v>
      </c>
      <c r="N329" s="4">
        <f t="shared" si="16"/>
        <v>0.95886468902882016</v>
      </c>
      <c r="O329" s="4">
        <f t="shared" si="17"/>
        <v>-0.69665597518207356</v>
      </c>
    </row>
    <row r="330" spans="2:15" x14ac:dyDescent="0.3">
      <c r="B330" s="2">
        <v>325</v>
      </c>
      <c r="C330" s="4">
        <v>1.1721374109618581</v>
      </c>
      <c r="M330" s="4">
        <f t="shared" si="15"/>
        <v>5.6723200689815707</v>
      </c>
      <c r="N330" s="4">
        <f t="shared" si="16"/>
        <v>0.96015875637701187</v>
      </c>
      <c r="O330" s="4">
        <f t="shared" si="17"/>
        <v>-0.67231039909324464</v>
      </c>
    </row>
    <row r="331" spans="2:15" x14ac:dyDescent="0.3">
      <c r="B331" s="2">
        <v>326</v>
      </c>
      <c r="C331" s="4">
        <v>1.1896347903838722</v>
      </c>
      <c r="M331" s="4">
        <f t="shared" si="15"/>
        <v>5.6897733615015147</v>
      </c>
      <c r="N331" s="4">
        <f t="shared" si="16"/>
        <v>0.98625193884687146</v>
      </c>
      <c r="O331" s="4">
        <f t="shared" si="17"/>
        <v>-0.66523533250457045</v>
      </c>
    </row>
    <row r="332" spans="2:15" x14ac:dyDescent="0.3">
      <c r="B332" s="2">
        <v>327</v>
      </c>
      <c r="C332" s="4">
        <v>1.2177998039612263</v>
      </c>
      <c r="M332" s="4">
        <f t="shared" si="15"/>
        <v>5.7072266540214578</v>
      </c>
      <c r="N332" s="4">
        <f t="shared" si="16"/>
        <v>1.0213328532319879</v>
      </c>
      <c r="O332" s="4">
        <f t="shared" si="17"/>
        <v>-0.66326131007093136</v>
      </c>
    </row>
    <row r="333" spans="2:15" x14ac:dyDescent="0.3">
      <c r="B333" s="2">
        <v>328</v>
      </c>
      <c r="C333" s="4">
        <v>1.1718254124687344</v>
      </c>
      <c r="M333" s="4">
        <f t="shared" si="15"/>
        <v>5.7246799465414009</v>
      </c>
      <c r="N333" s="4">
        <f t="shared" si="16"/>
        <v>0.99376431007182875</v>
      </c>
      <c r="O333" s="4">
        <f t="shared" si="17"/>
        <v>-0.62097286038520372</v>
      </c>
    </row>
    <row r="334" spans="2:15" x14ac:dyDescent="0.3">
      <c r="B334" s="2">
        <v>329</v>
      </c>
      <c r="C334" s="4">
        <v>1.192422119286368</v>
      </c>
      <c r="M334" s="4">
        <f t="shared" si="15"/>
        <v>5.742133239061344</v>
      </c>
      <c r="N334" s="4">
        <f t="shared" si="16"/>
        <v>1.022105249286188</v>
      </c>
      <c r="O334" s="4">
        <f t="shared" si="17"/>
        <v>-0.61414279279741835</v>
      </c>
    </row>
    <row r="335" spans="2:15" x14ac:dyDescent="0.3">
      <c r="B335" s="2">
        <v>330</v>
      </c>
      <c r="C335" s="4">
        <v>1.2194949070515271</v>
      </c>
      <c r="M335" s="4">
        <f t="shared" si="15"/>
        <v>5.7595865315812871</v>
      </c>
      <c r="N335" s="4">
        <f t="shared" si="16"/>
        <v>1.0561135692923649</v>
      </c>
      <c r="O335" s="4">
        <f t="shared" si="17"/>
        <v>-0.60974745352576409</v>
      </c>
    </row>
    <row r="336" spans="2:15" x14ac:dyDescent="0.3">
      <c r="B336" s="2">
        <v>331</v>
      </c>
      <c r="C336" s="4">
        <v>1.2269354226509102</v>
      </c>
      <c r="M336" s="4">
        <f t="shared" si="15"/>
        <v>5.7770398241012311</v>
      </c>
      <c r="N336" s="4">
        <f t="shared" si="16"/>
        <v>1.0731019000378899</v>
      </c>
      <c r="O336" s="4">
        <f t="shared" si="17"/>
        <v>-0.59483009632216666</v>
      </c>
    </row>
    <row r="337" spans="2:15" x14ac:dyDescent="0.3">
      <c r="B337" s="2">
        <v>332</v>
      </c>
      <c r="C337" s="4">
        <v>1.1883779418489684</v>
      </c>
      <c r="M337" s="4">
        <f t="shared" si="15"/>
        <v>5.7944931166211742</v>
      </c>
      <c r="N337" s="4">
        <f t="shared" si="16"/>
        <v>1.0492754431621925</v>
      </c>
      <c r="O337" s="4">
        <f t="shared" si="17"/>
        <v>-0.55790964954011568</v>
      </c>
    </row>
    <row r="338" spans="2:15" x14ac:dyDescent="0.3">
      <c r="B338" s="2">
        <v>333</v>
      </c>
      <c r="C338" s="4">
        <v>1.232384431423502</v>
      </c>
      <c r="M338" s="4">
        <f t="shared" si="15"/>
        <v>5.8119464091411173</v>
      </c>
      <c r="N338" s="4">
        <f t="shared" si="16"/>
        <v>1.0980625687065124</v>
      </c>
      <c r="O338" s="4">
        <f t="shared" si="17"/>
        <v>-0.55949082389319316</v>
      </c>
    </row>
    <row r="339" spans="2:15" x14ac:dyDescent="0.3">
      <c r="B339" s="2">
        <v>334</v>
      </c>
      <c r="C339" s="4">
        <v>1.2367549048298487</v>
      </c>
      <c r="M339" s="4">
        <f t="shared" si="15"/>
        <v>5.8293997016610604</v>
      </c>
      <c r="N339" s="4">
        <f t="shared" si="16"/>
        <v>1.1115879451923607</v>
      </c>
      <c r="O339" s="4">
        <f t="shared" si="17"/>
        <v>-0.54215766592727754</v>
      </c>
    </row>
    <row r="340" spans="2:15" x14ac:dyDescent="0.3">
      <c r="B340" s="2">
        <v>335</v>
      </c>
      <c r="C340" s="4">
        <v>1.2059645513365367</v>
      </c>
      <c r="M340" s="4">
        <f t="shared" si="15"/>
        <v>5.8468529941810043</v>
      </c>
      <c r="N340" s="4">
        <f t="shared" si="16"/>
        <v>1.092975063766463</v>
      </c>
      <c r="O340" s="4">
        <f t="shared" si="17"/>
        <v>-0.50966264240674941</v>
      </c>
    </row>
    <row r="341" spans="2:15" x14ac:dyDescent="0.3">
      <c r="B341" s="2">
        <v>336</v>
      </c>
      <c r="C341" s="4">
        <v>1.2139718786437426</v>
      </c>
      <c r="M341" s="4">
        <f t="shared" si="15"/>
        <v>5.8643062867009474</v>
      </c>
      <c r="N341" s="4">
        <f t="shared" si="16"/>
        <v>1.109018495440846</v>
      </c>
      <c r="O341" s="4">
        <f t="shared" si="17"/>
        <v>-0.49376684670797849</v>
      </c>
    </row>
    <row r="342" spans="2:15" x14ac:dyDescent="0.3">
      <c r="B342" s="2">
        <v>337</v>
      </c>
      <c r="C342" s="4">
        <v>1.2393955229112368</v>
      </c>
      <c r="M342" s="4">
        <f t="shared" si="15"/>
        <v>5.8817595792208905</v>
      </c>
      <c r="N342" s="4">
        <f t="shared" si="16"/>
        <v>1.1408695941870186</v>
      </c>
      <c r="O342" s="4">
        <f t="shared" si="17"/>
        <v>-0.48427041131166126</v>
      </c>
    </row>
    <row r="343" spans="2:15" x14ac:dyDescent="0.3">
      <c r="B343" s="2">
        <v>338</v>
      </c>
      <c r="C343" s="4">
        <v>1.2267338901182701</v>
      </c>
      <c r="M343" s="4">
        <f t="shared" si="15"/>
        <v>5.8992128717408336</v>
      </c>
      <c r="N343" s="4">
        <f t="shared" si="16"/>
        <v>1.1374078567675674</v>
      </c>
      <c r="O343" s="4">
        <f t="shared" si="17"/>
        <v>-0.45954260360505528</v>
      </c>
    </row>
    <row r="344" spans="2:15" x14ac:dyDescent="0.3">
      <c r="B344" s="2">
        <v>339</v>
      </c>
      <c r="C344" s="4">
        <v>1.2032801087812006</v>
      </c>
      <c r="M344" s="4">
        <f t="shared" si="15"/>
        <v>5.9166661642607767</v>
      </c>
      <c r="N344" s="4">
        <f t="shared" si="16"/>
        <v>1.1233587571515524</v>
      </c>
      <c r="O344" s="4">
        <f t="shared" si="17"/>
        <v>-0.43121702531256534</v>
      </c>
    </row>
    <row r="345" spans="2:15" x14ac:dyDescent="0.3">
      <c r="B345" s="2">
        <v>340</v>
      </c>
      <c r="C345" s="4">
        <v>1.188233533572431</v>
      </c>
      <c r="M345" s="4">
        <f t="shared" si="15"/>
        <v>5.9341194567807207</v>
      </c>
      <c r="N345" s="4">
        <f t="shared" si="16"/>
        <v>1.1165742832683785</v>
      </c>
      <c r="O345" s="4">
        <f t="shared" si="17"/>
        <v>-0.40639980345680848</v>
      </c>
    </row>
    <row r="346" spans="2:15" x14ac:dyDescent="0.3">
      <c r="B346" s="2">
        <v>341</v>
      </c>
      <c r="C346" s="4">
        <v>1.2086321719585476</v>
      </c>
      <c r="M346" s="4">
        <f t="shared" si="15"/>
        <v>5.9515727493006638</v>
      </c>
      <c r="N346" s="4">
        <f t="shared" si="16"/>
        <v>1.1427841696537544</v>
      </c>
      <c r="O346" s="4">
        <f t="shared" si="17"/>
        <v>-0.39349214564208917</v>
      </c>
    </row>
    <row r="347" spans="2:15" x14ac:dyDescent="0.3">
      <c r="B347" s="2">
        <v>342</v>
      </c>
      <c r="C347" s="4">
        <v>1.1995227889007143</v>
      </c>
      <c r="M347" s="4">
        <f t="shared" si="15"/>
        <v>5.9690260418206069</v>
      </c>
      <c r="N347" s="4">
        <f t="shared" si="16"/>
        <v>1.1408139648285602</v>
      </c>
      <c r="O347" s="4">
        <f t="shared" si="17"/>
        <v>-0.37067292691035353</v>
      </c>
    </row>
    <row r="348" spans="2:15" x14ac:dyDescent="0.3">
      <c r="B348" s="2">
        <v>343</v>
      </c>
      <c r="C348" s="4">
        <v>1.1925192613896771</v>
      </c>
      <c r="M348" s="4">
        <f t="shared" si="15"/>
        <v>5.98647933434055</v>
      </c>
      <c r="N348" s="4">
        <f t="shared" si="16"/>
        <v>1.1404118412444744</v>
      </c>
      <c r="O348" s="4">
        <f t="shared" si="17"/>
        <v>-0.3486588893671993</v>
      </c>
    </row>
    <row r="349" spans="2:15" x14ac:dyDescent="0.3">
      <c r="B349" s="2">
        <v>344</v>
      </c>
      <c r="C349" s="4">
        <v>1.2308711067673399</v>
      </c>
      <c r="M349" s="4">
        <f t="shared" si="15"/>
        <v>6.003932626860494</v>
      </c>
      <c r="N349" s="4">
        <f t="shared" si="16"/>
        <v>1.1831892475726487</v>
      </c>
      <c r="O349" s="4">
        <f t="shared" si="17"/>
        <v>-0.33927405722089254</v>
      </c>
    </row>
    <row r="350" spans="2:15" x14ac:dyDescent="0.3">
      <c r="B350" s="2">
        <v>345</v>
      </c>
      <c r="C350" s="4">
        <v>1.2384231074886638</v>
      </c>
      <c r="M350" s="4">
        <f t="shared" si="15"/>
        <v>6.0213859193804371</v>
      </c>
      <c r="N350" s="4">
        <f t="shared" si="16"/>
        <v>1.1962248633964632</v>
      </c>
      <c r="O350" s="4">
        <f t="shared" si="17"/>
        <v>-0.32052748611311227</v>
      </c>
    </row>
    <row r="351" spans="2:15" x14ac:dyDescent="0.3">
      <c r="B351" s="2">
        <v>346</v>
      </c>
      <c r="C351" s="4">
        <v>1.2439768542254659</v>
      </c>
      <c r="M351" s="4">
        <f t="shared" si="15"/>
        <v>6.0388392119003802</v>
      </c>
      <c r="N351" s="4">
        <f t="shared" si="16"/>
        <v>1.2070254252412278</v>
      </c>
      <c r="O351" s="4">
        <f t="shared" si="17"/>
        <v>-0.30094523865633643</v>
      </c>
    </row>
    <row r="352" spans="2:15" x14ac:dyDescent="0.3">
      <c r="B352" s="2">
        <v>347</v>
      </c>
      <c r="C352" s="4">
        <v>1.2240716872960535</v>
      </c>
      <c r="M352" s="4">
        <f t="shared" si="15"/>
        <v>6.0562925044203233</v>
      </c>
      <c r="N352" s="4">
        <f t="shared" si="16"/>
        <v>1.1926988092524278</v>
      </c>
      <c r="O352" s="4">
        <f t="shared" si="17"/>
        <v>-0.27535621664972149</v>
      </c>
    </row>
    <row r="353" spans="2:15" x14ac:dyDescent="0.3">
      <c r="B353" s="2">
        <v>348</v>
      </c>
      <c r="C353" s="4">
        <v>1.2363581513642468</v>
      </c>
      <c r="M353" s="4">
        <f t="shared" si="15"/>
        <v>6.0737457969402664</v>
      </c>
      <c r="N353" s="4">
        <f t="shared" si="16"/>
        <v>1.2093407594046213</v>
      </c>
      <c r="O353" s="4">
        <f t="shared" si="17"/>
        <v>-0.25705331370646045</v>
      </c>
    </row>
    <row r="354" spans="2:15" x14ac:dyDescent="0.3">
      <c r="B354" s="2">
        <v>349</v>
      </c>
      <c r="C354" s="4">
        <v>1.1990594255217011</v>
      </c>
      <c r="M354" s="4">
        <f t="shared" si="15"/>
        <v>6.0911990894602104</v>
      </c>
      <c r="N354" s="4">
        <f t="shared" si="16"/>
        <v>1.1770293266612415</v>
      </c>
      <c r="O354" s="4">
        <f t="shared" si="17"/>
        <v>-0.22879132438057256</v>
      </c>
    </row>
    <row r="355" spans="2:15" x14ac:dyDescent="0.3">
      <c r="B355" s="2">
        <v>350</v>
      </c>
      <c r="C355" s="4">
        <v>1.2133304343108724</v>
      </c>
      <c r="M355" s="4">
        <f t="shared" si="15"/>
        <v>6.1086523819801535</v>
      </c>
      <c r="N355" s="4">
        <f t="shared" si="16"/>
        <v>1.1948972186750166</v>
      </c>
      <c r="O355" s="4">
        <f t="shared" si="17"/>
        <v>-0.21069261882590817</v>
      </c>
    </row>
    <row r="356" spans="2:15" x14ac:dyDescent="0.3">
      <c r="B356" s="2">
        <v>351</v>
      </c>
      <c r="C356" s="4">
        <v>1.2133340152815184</v>
      </c>
      <c r="M356" s="4">
        <f t="shared" si="15"/>
        <v>6.1261056745000966</v>
      </c>
      <c r="N356" s="4">
        <f t="shared" si="16"/>
        <v>1.1983958601410383</v>
      </c>
      <c r="O356" s="4">
        <f t="shared" si="17"/>
        <v>-0.18980725759567993</v>
      </c>
    </row>
    <row r="357" spans="2:15" x14ac:dyDescent="0.3">
      <c r="B357" s="2">
        <v>352</v>
      </c>
      <c r="C357" s="4">
        <v>1.2432478025896332</v>
      </c>
      <c r="M357" s="4">
        <f t="shared" si="15"/>
        <v>6.1435589670200397</v>
      </c>
      <c r="N357" s="4">
        <f t="shared" si="16"/>
        <v>1.2311486004376371</v>
      </c>
      <c r="O357" s="4">
        <f t="shared" si="17"/>
        <v>-0.17302665194818709</v>
      </c>
    </row>
    <row r="358" spans="2:15" x14ac:dyDescent="0.3">
      <c r="B358" s="2">
        <v>353</v>
      </c>
      <c r="C358" s="4">
        <v>1.2296073145556676</v>
      </c>
      <c r="M358" s="4">
        <f t="shared" si="15"/>
        <v>6.1610122595399837</v>
      </c>
      <c r="N358" s="4">
        <f t="shared" si="16"/>
        <v>1.2204420080922485</v>
      </c>
      <c r="O358" s="4">
        <f t="shared" si="17"/>
        <v>-0.14985143607106555</v>
      </c>
    </row>
    <row r="359" spans="2:15" x14ac:dyDescent="0.3">
      <c r="B359" s="2">
        <v>354</v>
      </c>
      <c r="C359" s="4">
        <v>1.2420614444546589</v>
      </c>
      <c r="M359" s="4">
        <f t="shared" si="15"/>
        <v>6.1784655520599268</v>
      </c>
      <c r="N359" s="4">
        <f t="shared" si="16"/>
        <v>1.2352573019029027</v>
      </c>
      <c r="O359" s="4">
        <f t="shared" si="17"/>
        <v>-0.12983077407284735</v>
      </c>
    </row>
    <row r="360" spans="2:15" x14ac:dyDescent="0.3">
      <c r="B360" s="2">
        <v>355</v>
      </c>
      <c r="C360" s="4">
        <v>1.2284221049378599</v>
      </c>
      <c r="M360" s="4">
        <f t="shared" si="15"/>
        <v>6.1959188445798699</v>
      </c>
      <c r="N360" s="4">
        <f t="shared" si="16"/>
        <v>1.2237475879577979</v>
      </c>
      <c r="O360" s="4">
        <f t="shared" si="17"/>
        <v>-0.10706404096350104</v>
      </c>
    </row>
    <row r="361" spans="2:15" x14ac:dyDescent="0.3">
      <c r="B361" s="2">
        <v>356</v>
      </c>
      <c r="C361" s="4">
        <v>1.2384021715018796</v>
      </c>
      <c r="M361" s="4">
        <f t="shared" si="15"/>
        <v>6.213372137099813</v>
      </c>
      <c r="N361" s="4">
        <f t="shared" si="16"/>
        <v>1.2353854860539764</v>
      </c>
      <c r="O361" s="4">
        <f t="shared" si="17"/>
        <v>-8.6386568561039032E-2</v>
      </c>
    </row>
    <row r="362" spans="2:15" x14ac:dyDescent="0.3">
      <c r="B362" s="2">
        <v>357</v>
      </c>
      <c r="C362" s="4">
        <v>1.2500125336623786</v>
      </c>
      <c r="M362" s="4">
        <f t="shared" si="15"/>
        <v>6.2308254296197561</v>
      </c>
      <c r="N362" s="4">
        <f t="shared" si="16"/>
        <v>1.2482994349286471</v>
      </c>
      <c r="O362" s="4">
        <f t="shared" si="17"/>
        <v>-6.5420601264886274E-2</v>
      </c>
    </row>
    <row r="363" spans="2:15" x14ac:dyDescent="0.3">
      <c r="B363" s="2">
        <v>358</v>
      </c>
      <c r="C363" s="4">
        <v>1.2575589641209957</v>
      </c>
      <c r="M363" s="4">
        <f t="shared" si="15"/>
        <v>6.2482787221397</v>
      </c>
      <c r="N363" s="4">
        <f t="shared" si="16"/>
        <v>1.2567928931781591</v>
      </c>
      <c r="O363" s="4">
        <f t="shared" si="17"/>
        <v>-4.388817492154104E-2</v>
      </c>
    </row>
    <row r="364" spans="2:15" x14ac:dyDescent="0.3">
      <c r="B364" s="2">
        <v>359</v>
      </c>
      <c r="C364" s="4">
        <v>1.2331153394049092</v>
      </c>
      <c r="M364" s="4">
        <f t="shared" si="15"/>
        <v>6.2657320146596431</v>
      </c>
      <c r="N364" s="4">
        <f t="shared" si="16"/>
        <v>1.2329275299659896</v>
      </c>
      <c r="O364" s="4">
        <f t="shared" si="17"/>
        <v>-2.1520830087343342E-2</v>
      </c>
    </row>
    <row r="365" spans="2:15" x14ac:dyDescent="0.3">
      <c r="B365" s="2">
        <v>0</v>
      </c>
      <c r="C365" s="4">
        <v>1.2</v>
      </c>
      <c r="M365" s="4">
        <f t="shared" si="15"/>
        <v>0</v>
      </c>
      <c r="N365" s="4">
        <f t="shared" si="16"/>
        <v>1.2</v>
      </c>
      <c r="O365" s="4">
        <f t="shared" si="17"/>
        <v>0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ScrollBar1">
          <controlPr defaultSize="0" autoLine="0" linkedCell="H33" r:id="rId4">
            <anchor moveWithCells="1">
              <from>
                <xdr:col>4</xdr:col>
                <xdr:colOff>777240</xdr:colOff>
                <xdr:row>33</xdr:row>
                <xdr:rowOff>45720</xdr:rowOff>
              </from>
              <to>
                <xdr:col>10</xdr:col>
                <xdr:colOff>137160</xdr:colOff>
                <xdr:row>34</xdr:row>
                <xdr:rowOff>121920</xdr:rowOff>
              </to>
            </anchor>
          </controlPr>
        </control>
      </mc:Choice>
      <mc:Fallback>
        <control shapeId="1025" r:id="rId3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Feuil1</vt:lpstr>
      <vt:lpstr>Feuil2</vt:lpstr>
      <vt:lpstr>Feuil3</vt:lpstr>
      <vt:lpstr>Curs</vt:lpstr>
      <vt:lpstr>f_θ</vt:lpstr>
      <vt:lpstr>X</vt:lpstr>
      <vt:lpstr>Y</vt:lpstr>
      <vt:lpstr>θ</vt:lpstr>
      <vt:lpstr>θdeg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2018-06-10T08:39:39Z</dcterms:created>
  <dcterms:modified xsi:type="dcterms:W3CDTF">2018-06-11T06:43:19Z</dcterms:modified>
</cp:coreProperties>
</file>