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omas\"/>
    </mc:Choice>
  </mc:AlternateContent>
  <xr:revisionPtr revIDLastSave="0" documentId="13_ncr:1_{398B1DE7-DC8A-4800-BF89-6F9D4004469C}" xr6:coauthVersionLast="46" xr6:coauthVersionMax="46" xr10:uidLastSave="{00000000-0000-0000-0000-000000000000}"/>
  <bookViews>
    <workbookView xWindow="-120" yWindow="-120" windowWidth="29040" windowHeight="15840" xr2:uid="{DADAF9DA-64C7-4C4B-A89B-23860FC9430C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" i="1"/>
  <c r="G5" i="1"/>
  <c r="G4" i="1"/>
  <c r="B27" i="1"/>
  <c r="G3" i="1"/>
  <c r="C29" i="1" l="1"/>
</calcChain>
</file>

<file path=xl/sharedStrings.xml><?xml version="1.0" encoding="utf-8"?>
<sst xmlns="http://schemas.openxmlformats.org/spreadsheetml/2006/main" count="7" uniqueCount="6">
  <si>
    <t>nF</t>
  </si>
  <si>
    <t>fréquence d'apparition</t>
  </si>
  <si>
    <t>moytenne pondérée</t>
  </si>
  <si>
    <t>volume à considérer (cm3)</t>
  </si>
  <si>
    <t>total</t>
  </si>
  <si>
    <t>ecart-type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</si>
</sst>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fréquence d'apparition valeurs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fréquence d'apparition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Feuil1!$A$2:$A$26</c:f>
              <c:numCache>
                <c:formatCode>General</c:formatCode>
                <c:ptCount val="25"/>
                <c:pt idx="0">
                  <c:v>12</c:v>
                </c:pt>
                <c:pt idx="1">
                  <c:v>82</c:v>
                </c:pt>
                <c:pt idx="2">
                  <c:v>120</c:v>
                </c:pt>
                <c:pt idx="3">
                  <c:v>390</c:v>
                </c:pt>
                <c:pt idx="4">
                  <c:v>820</c:v>
                </c:pt>
                <c:pt idx="5">
                  <c:v>180</c:v>
                </c:pt>
                <c:pt idx="6">
                  <c:v>560</c:v>
                </c:pt>
                <c:pt idx="7">
                  <c:v>18</c:v>
                </c:pt>
                <c:pt idx="8">
                  <c:v>39</c:v>
                </c:pt>
                <c:pt idx="9">
                  <c:v>56</c:v>
                </c:pt>
                <c:pt idx="10">
                  <c:v>680</c:v>
                </c:pt>
                <c:pt idx="11">
                  <c:v>27</c:v>
                </c:pt>
                <c:pt idx="12">
                  <c:v>330</c:v>
                </c:pt>
                <c:pt idx="13">
                  <c:v>1000</c:v>
                </c:pt>
                <c:pt idx="14">
                  <c:v>33</c:v>
                </c:pt>
                <c:pt idx="15">
                  <c:v>15</c:v>
                </c:pt>
                <c:pt idx="16">
                  <c:v>150</c:v>
                </c:pt>
                <c:pt idx="17">
                  <c:v>68</c:v>
                </c:pt>
                <c:pt idx="18">
                  <c:v>22</c:v>
                </c:pt>
                <c:pt idx="19">
                  <c:v>220</c:v>
                </c:pt>
                <c:pt idx="20">
                  <c:v>270</c:v>
                </c:pt>
                <c:pt idx="21">
                  <c:v>470</c:v>
                </c:pt>
                <c:pt idx="22">
                  <c:v>47</c:v>
                </c:pt>
                <c:pt idx="23">
                  <c:v>10</c:v>
                </c:pt>
                <c:pt idx="24">
                  <c:v>100</c:v>
                </c:pt>
              </c:numCache>
            </c:numRef>
          </c:cat>
          <c:val>
            <c:numRef>
              <c:f>Feuil1!$B$2:$B$26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15</c:v>
                </c:pt>
                <c:pt idx="19">
                  <c:v>16</c:v>
                </c:pt>
                <c:pt idx="20">
                  <c:v>16</c:v>
                </c:pt>
                <c:pt idx="21">
                  <c:v>24</c:v>
                </c:pt>
                <c:pt idx="22">
                  <c:v>25</c:v>
                </c:pt>
                <c:pt idx="23">
                  <c:v>30</c:v>
                </c:pt>
                <c:pt idx="2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17-4D38-A28A-48E31320B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0557823"/>
        <c:axId val="460558239"/>
      </c:barChart>
      <c:catAx>
        <c:axId val="460557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0558239"/>
        <c:crosses val="autoZero"/>
        <c:auto val="1"/>
        <c:lblAlgn val="ctr"/>
        <c:lblOffset val="100"/>
        <c:noMultiLvlLbl val="0"/>
      </c:catAx>
      <c:valAx>
        <c:axId val="460558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0557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176212</xdr:rowOff>
    </xdr:from>
    <xdr:to>
      <xdr:col>14</xdr:col>
      <xdr:colOff>19050</xdr:colOff>
      <xdr:row>16</xdr:row>
      <xdr:rowOff>61912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F257F7F3-36BC-45C5-AC51-88225BB4F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98E79-7808-42CC-9A23-9FBAE81C489E}">
  <dimension ref="A1:H29"/>
  <sheetViews>
    <sheetView tabSelected="1" workbookViewId="0">
      <selection activeCell="F6" sqref="F6"/>
    </sheetView>
  </sheetViews>
  <sheetFormatPr baseColWidth="10" defaultRowHeight="15" x14ac:dyDescent="0.25"/>
  <cols>
    <col min="2" max="2" width="21.5703125" style="1" bestFit="1" customWidth="1"/>
    <col min="3" max="3" width="24.7109375" bestFit="1" customWidth="1"/>
    <col min="4" max="5" width="24.7109375" customWidth="1"/>
    <col min="6" max="6" width="19.42578125" bestFit="1" customWidth="1"/>
  </cols>
  <sheetData>
    <row r="1" spans="1:8" x14ac:dyDescent="0.25">
      <c r="A1" t="s">
        <v>0</v>
      </c>
      <c r="B1" s="1" t="s">
        <v>1</v>
      </c>
      <c r="C1" t="s">
        <v>3</v>
      </c>
    </row>
    <row r="2" spans="1:8" x14ac:dyDescent="0.25">
      <c r="A2">
        <v>12</v>
      </c>
      <c r="B2" s="1">
        <v>0</v>
      </c>
      <c r="C2">
        <f>((A2/10)+3)*(B2+2)</f>
        <v>8.4</v>
      </c>
    </row>
    <row r="3" spans="1:8" x14ac:dyDescent="0.25">
      <c r="A3">
        <v>82</v>
      </c>
      <c r="B3" s="1">
        <v>0</v>
      </c>
      <c r="C3">
        <f t="shared" ref="C3:C26" si="0">((A3/10)+3)*(B3+2)</f>
        <v>22.4</v>
      </c>
      <c r="F3" t="s">
        <v>2</v>
      </c>
      <c r="G3">
        <f>SUMPRODUCT(A2:A26,B2:B26)/SUM(B2:B26)</f>
        <v>153.07751937984497</v>
      </c>
      <c r="H3" t="s">
        <v>0</v>
      </c>
    </row>
    <row r="4" spans="1:8" x14ac:dyDescent="0.25">
      <c r="A4">
        <v>120</v>
      </c>
      <c r="B4" s="1">
        <v>0</v>
      </c>
      <c r="C4">
        <f t="shared" si="0"/>
        <v>30</v>
      </c>
      <c r="G4">
        <f>SUMPRODUCT(A2:A26,B2:B26)</f>
        <v>39494</v>
      </c>
    </row>
    <row r="5" spans="1:8" x14ac:dyDescent="0.25">
      <c r="A5">
        <v>390</v>
      </c>
      <c r="B5" s="1">
        <v>0</v>
      </c>
      <c r="C5">
        <f t="shared" si="0"/>
        <v>84</v>
      </c>
      <c r="F5" t="s">
        <v>5</v>
      </c>
      <c r="G5">
        <f>_xlfn.STDEV.S(A2:A26,B2:B26)</f>
        <v>223.48137940055656</v>
      </c>
    </row>
    <row r="6" spans="1:8" x14ac:dyDescent="0.25">
      <c r="A6">
        <v>820</v>
      </c>
      <c r="B6" s="1">
        <v>0</v>
      </c>
      <c r="C6">
        <f t="shared" si="0"/>
        <v>170</v>
      </c>
    </row>
    <row r="7" spans="1:8" x14ac:dyDescent="0.25">
      <c r="A7">
        <v>180</v>
      </c>
      <c r="B7" s="1">
        <v>1</v>
      </c>
      <c r="C7">
        <f t="shared" si="0"/>
        <v>63</v>
      </c>
    </row>
    <row r="8" spans="1:8" x14ac:dyDescent="0.25">
      <c r="A8">
        <v>560</v>
      </c>
      <c r="B8" s="1">
        <v>1</v>
      </c>
      <c r="C8">
        <f t="shared" si="0"/>
        <v>177</v>
      </c>
    </row>
    <row r="9" spans="1:8" x14ac:dyDescent="0.25">
      <c r="A9">
        <v>18</v>
      </c>
      <c r="B9" s="1">
        <v>2</v>
      </c>
      <c r="C9">
        <f t="shared" si="0"/>
        <v>19.2</v>
      </c>
    </row>
    <row r="10" spans="1:8" x14ac:dyDescent="0.25">
      <c r="A10">
        <v>39</v>
      </c>
      <c r="B10" s="1">
        <v>2</v>
      </c>
      <c r="C10">
        <f t="shared" si="0"/>
        <v>27.6</v>
      </c>
    </row>
    <row r="11" spans="1:8" x14ac:dyDescent="0.25">
      <c r="A11">
        <v>56</v>
      </c>
      <c r="B11" s="1">
        <v>2</v>
      </c>
      <c r="C11">
        <f t="shared" si="0"/>
        <v>34.4</v>
      </c>
    </row>
    <row r="12" spans="1:8" x14ac:dyDescent="0.25">
      <c r="A12">
        <v>680</v>
      </c>
      <c r="B12" s="1">
        <v>3</v>
      </c>
      <c r="C12">
        <f t="shared" si="0"/>
        <v>355</v>
      </c>
    </row>
    <row r="13" spans="1:8" x14ac:dyDescent="0.25">
      <c r="A13">
        <v>27</v>
      </c>
      <c r="B13" s="1">
        <v>4</v>
      </c>
      <c r="C13">
        <f t="shared" si="0"/>
        <v>34.200000000000003</v>
      </c>
    </row>
    <row r="14" spans="1:8" x14ac:dyDescent="0.25">
      <c r="A14">
        <v>330</v>
      </c>
      <c r="B14" s="1">
        <v>4</v>
      </c>
      <c r="C14">
        <f t="shared" si="0"/>
        <v>216</v>
      </c>
    </row>
    <row r="15" spans="1:8" x14ac:dyDescent="0.25">
      <c r="A15">
        <v>1000</v>
      </c>
      <c r="B15" s="1">
        <v>4</v>
      </c>
      <c r="C15">
        <f t="shared" si="0"/>
        <v>618</v>
      </c>
    </row>
    <row r="16" spans="1:8" x14ac:dyDescent="0.25">
      <c r="A16">
        <v>33</v>
      </c>
      <c r="B16" s="1">
        <v>5</v>
      </c>
      <c r="C16">
        <f t="shared" si="0"/>
        <v>44.1</v>
      </c>
    </row>
    <row r="17" spans="1:3" x14ac:dyDescent="0.25">
      <c r="A17">
        <v>15</v>
      </c>
      <c r="B17" s="1">
        <v>6</v>
      </c>
      <c r="C17">
        <f t="shared" si="0"/>
        <v>36</v>
      </c>
    </row>
    <row r="18" spans="1:3" x14ac:dyDescent="0.25">
      <c r="A18">
        <v>150</v>
      </c>
      <c r="B18" s="1">
        <v>8</v>
      </c>
      <c r="C18">
        <f t="shared" si="0"/>
        <v>180</v>
      </c>
    </row>
    <row r="19" spans="1:3" x14ac:dyDescent="0.25">
      <c r="A19">
        <v>68</v>
      </c>
      <c r="B19" s="1">
        <v>10</v>
      </c>
      <c r="C19">
        <f t="shared" si="0"/>
        <v>117.60000000000001</v>
      </c>
    </row>
    <row r="20" spans="1:3" x14ac:dyDescent="0.25">
      <c r="A20">
        <v>22</v>
      </c>
      <c r="B20" s="1">
        <v>15</v>
      </c>
      <c r="C20">
        <f t="shared" si="0"/>
        <v>88.4</v>
      </c>
    </row>
    <row r="21" spans="1:3" x14ac:dyDescent="0.25">
      <c r="A21">
        <v>220</v>
      </c>
      <c r="B21" s="1">
        <v>16</v>
      </c>
      <c r="C21">
        <f t="shared" si="0"/>
        <v>450</v>
      </c>
    </row>
    <row r="22" spans="1:3" x14ac:dyDescent="0.25">
      <c r="A22">
        <v>270</v>
      </c>
      <c r="B22" s="1">
        <v>16</v>
      </c>
      <c r="C22">
        <f t="shared" si="0"/>
        <v>540</v>
      </c>
    </row>
    <row r="23" spans="1:3" x14ac:dyDescent="0.25">
      <c r="A23">
        <v>470</v>
      </c>
      <c r="B23" s="1">
        <v>24</v>
      </c>
      <c r="C23">
        <f t="shared" si="0"/>
        <v>1300</v>
      </c>
    </row>
    <row r="24" spans="1:3" x14ac:dyDescent="0.25">
      <c r="A24">
        <v>47</v>
      </c>
      <c r="B24" s="1">
        <v>25</v>
      </c>
      <c r="C24">
        <f t="shared" si="0"/>
        <v>207.9</v>
      </c>
    </row>
    <row r="25" spans="1:3" x14ac:dyDescent="0.25">
      <c r="A25">
        <v>10</v>
      </c>
      <c r="B25" s="1">
        <v>30</v>
      </c>
      <c r="C25">
        <f t="shared" si="0"/>
        <v>128</v>
      </c>
    </row>
    <row r="26" spans="1:3" x14ac:dyDescent="0.25">
      <c r="A26">
        <v>100</v>
      </c>
      <c r="B26" s="1">
        <v>80</v>
      </c>
      <c r="C26">
        <f t="shared" si="0"/>
        <v>1066</v>
      </c>
    </row>
    <row r="27" spans="1:3" x14ac:dyDescent="0.25">
      <c r="B27" s="1">
        <f>SUM(B2:B26)</f>
        <v>258</v>
      </c>
    </row>
    <row r="29" spans="1:3" x14ac:dyDescent="0.25">
      <c r="A29" t="s">
        <v>4</v>
      </c>
      <c r="C29">
        <f>SUM(C2:C26)</f>
        <v>6017.2</v>
      </c>
    </row>
  </sheetData>
  <sortState xmlns:xlrd2="http://schemas.microsoft.com/office/spreadsheetml/2017/richdata2" ref="A2:B27">
    <sortCondition ref="B2:B27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Raphaëlle</dc:creator>
  <cp:lastModifiedBy>Raphaëlle</cp:lastModifiedBy>
  <dcterms:created xsi:type="dcterms:W3CDTF">2021-04-14T16:55:44Z</dcterms:created>
  <dcterms:modified xsi:type="dcterms:W3CDTF">2021-04-14T18:47:17Z</dcterms:modified>
</cp:coreProperties>
</file>