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4240" windowHeight="13740"/>
  </bookViews>
  <sheets>
    <sheet name="Feuil1" sheetId="1" r:id="rId1"/>
    <sheet name="tables H" sheetId="2" r:id="rId2"/>
  </sheets>
  <definedNames>
    <definedName name="solver_adj" localSheetId="0" hidden="1">Feuil1!$C$8</definedName>
    <definedName name="solver_adj" localSheetId="1" hidden="1">'tables H'!$K$5:$K$6</definedName>
    <definedName name="solver_cvg" localSheetId="0" hidden="1">0.0001</definedName>
    <definedName name="solver_cvg" localSheetId="1" hidden="1">0.0001</definedName>
    <definedName name="solver_drv" localSheetId="0" hidden="1">1</definedName>
    <definedName name="solver_drv" localSheetId="1" hidden="1">1</definedName>
    <definedName name="solver_eng" localSheetId="0" hidden="1">1</definedName>
    <definedName name="solver_eng" localSheetId="1" hidden="1">1</definedName>
    <definedName name="solver_est" localSheetId="0" hidden="1">1</definedName>
    <definedName name="solver_est" localSheetId="1" hidden="1">1</definedName>
    <definedName name="solver_itr" localSheetId="0" hidden="1">2147483647</definedName>
    <definedName name="solver_itr" localSheetId="1" hidden="1">2147483647</definedName>
    <definedName name="solver_mip" localSheetId="0" hidden="1">2147483647</definedName>
    <definedName name="solver_mip" localSheetId="1" hidden="1">2147483647</definedName>
    <definedName name="solver_mni" localSheetId="0" hidden="1">30</definedName>
    <definedName name="solver_mni" localSheetId="1" hidden="1">30</definedName>
    <definedName name="solver_mrt" localSheetId="0" hidden="1">0.075</definedName>
    <definedName name="solver_mrt" localSheetId="1" hidden="1">0.075</definedName>
    <definedName name="solver_msl" localSheetId="0" hidden="1">2</definedName>
    <definedName name="solver_msl" localSheetId="1" hidden="1">2</definedName>
    <definedName name="solver_neg" localSheetId="0" hidden="1">1</definedName>
    <definedName name="solver_neg" localSheetId="1" hidden="1">2</definedName>
    <definedName name="solver_nod" localSheetId="0" hidden="1">2147483647</definedName>
    <definedName name="solver_nod" localSheetId="1" hidden="1">2147483647</definedName>
    <definedName name="solver_num" localSheetId="0" hidden="1">0</definedName>
    <definedName name="solver_num" localSheetId="1" hidden="1">0</definedName>
    <definedName name="solver_nwt" localSheetId="0" hidden="1">1</definedName>
    <definedName name="solver_nwt" localSheetId="1" hidden="1">1</definedName>
    <definedName name="solver_opt" localSheetId="0" hidden="1">Feuil1!$O$9</definedName>
    <definedName name="solver_opt" localSheetId="1" hidden="1">'tables H'!$K$8</definedName>
    <definedName name="solver_pre" localSheetId="0" hidden="1">0.000001</definedName>
    <definedName name="solver_pre" localSheetId="1" hidden="1">0.000001</definedName>
    <definedName name="solver_rbv" localSheetId="0" hidden="1">1</definedName>
    <definedName name="solver_rbv" localSheetId="1" hidden="1">1</definedName>
    <definedName name="solver_rlx" localSheetId="0" hidden="1">2</definedName>
    <definedName name="solver_rlx" localSheetId="1" hidden="1">2</definedName>
    <definedName name="solver_rsd" localSheetId="0" hidden="1">0</definedName>
    <definedName name="solver_rsd" localSheetId="1" hidden="1">0</definedName>
    <definedName name="solver_scl" localSheetId="0" hidden="1">1</definedName>
    <definedName name="solver_scl" localSheetId="1" hidden="1">1</definedName>
    <definedName name="solver_sho" localSheetId="0" hidden="1">2</definedName>
    <definedName name="solver_sho" localSheetId="1" hidden="1">2</definedName>
    <definedName name="solver_ssz" localSheetId="0" hidden="1">100</definedName>
    <definedName name="solver_ssz" localSheetId="1" hidden="1">100</definedName>
    <definedName name="solver_tim" localSheetId="0" hidden="1">2147483647</definedName>
    <definedName name="solver_tim" localSheetId="1" hidden="1">2147483647</definedName>
    <definedName name="solver_tol" localSheetId="0" hidden="1">0.01</definedName>
    <definedName name="solver_tol" localSheetId="1" hidden="1">0.01</definedName>
    <definedName name="solver_typ" localSheetId="0" hidden="1">3</definedName>
    <definedName name="solver_typ" localSheetId="1" hidden="1">3</definedName>
    <definedName name="solver_val" localSheetId="0" hidden="1">0</definedName>
    <definedName name="solver_val" localSheetId="1" hidden="1">0</definedName>
    <definedName name="solver_ver" localSheetId="0" hidden="1">3</definedName>
    <definedName name="solver_ver" localSheetId="1" hidden="1">3</definedName>
    <definedName name="table_H">'tables H'!$A$3:$E$253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5" i="2" l="1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152" i="2"/>
  <c r="B153" i="2"/>
  <c r="B154" i="2"/>
  <c r="B155" i="2"/>
  <c r="B156" i="2"/>
  <c r="B157" i="2"/>
  <c r="B158" i="2"/>
  <c r="B159" i="2"/>
  <c r="B160" i="2"/>
  <c r="B161" i="2"/>
  <c r="B162" i="2"/>
  <c r="B163" i="2"/>
  <c r="B164" i="2"/>
  <c r="B165" i="2"/>
  <c r="B166" i="2"/>
  <c r="B167" i="2"/>
  <c r="B168" i="2"/>
  <c r="B169" i="2"/>
  <c r="B170" i="2"/>
  <c r="B171" i="2"/>
  <c r="B172" i="2"/>
  <c r="B173" i="2"/>
  <c r="B174" i="2"/>
  <c r="B175" i="2"/>
  <c r="B176" i="2"/>
  <c r="B177" i="2"/>
  <c r="B178" i="2"/>
  <c r="B179" i="2"/>
  <c r="B180" i="2"/>
  <c r="B181" i="2"/>
  <c r="B182" i="2"/>
  <c r="B183" i="2"/>
  <c r="B184" i="2"/>
  <c r="B185" i="2"/>
  <c r="B186" i="2"/>
  <c r="B187" i="2"/>
  <c r="B188" i="2"/>
  <c r="B189" i="2"/>
  <c r="B190" i="2"/>
  <c r="B191" i="2"/>
  <c r="B192" i="2"/>
  <c r="B193" i="2"/>
  <c r="B194" i="2"/>
  <c r="B195" i="2"/>
  <c r="B196" i="2"/>
  <c r="B197" i="2"/>
  <c r="B198" i="2"/>
  <c r="B199" i="2"/>
  <c r="B200" i="2"/>
  <c r="B201" i="2"/>
  <c r="B202" i="2"/>
  <c r="B203" i="2"/>
  <c r="B204" i="2"/>
  <c r="B205" i="2"/>
  <c r="B206" i="2"/>
  <c r="B207" i="2"/>
  <c r="B208" i="2"/>
  <c r="B209" i="2"/>
  <c r="B210" i="2"/>
  <c r="B211" i="2"/>
  <c r="B212" i="2"/>
  <c r="B213" i="2"/>
  <c r="B214" i="2"/>
  <c r="B215" i="2"/>
  <c r="B216" i="2"/>
  <c r="B217" i="2"/>
  <c r="B218" i="2"/>
  <c r="B219" i="2"/>
  <c r="B220" i="2"/>
  <c r="B221" i="2"/>
  <c r="B222" i="2"/>
  <c r="B223" i="2"/>
  <c r="B224" i="2"/>
  <c r="B225" i="2"/>
  <c r="B226" i="2"/>
  <c r="B227" i="2"/>
  <c r="B228" i="2"/>
  <c r="B229" i="2"/>
  <c r="B230" i="2"/>
  <c r="B231" i="2"/>
  <c r="B232" i="2"/>
  <c r="B233" i="2"/>
  <c r="B234" i="2"/>
  <c r="B235" i="2"/>
  <c r="B236" i="2"/>
  <c r="B237" i="2"/>
  <c r="B238" i="2"/>
  <c r="B239" i="2"/>
  <c r="B240" i="2"/>
  <c r="B241" i="2"/>
  <c r="B242" i="2"/>
  <c r="B243" i="2"/>
  <c r="B244" i="2"/>
  <c r="B245" i="2"/>
  <c r="B246" i="2"/>
  <c r="B247" i="2"/>
  <c r="B248" i="2"/>
  <c r="B249" i="2"/>
  <c r="B250" i="2"/>
  <c r="B251" i="2"/>
  <c r="B252" i="2"/>
  <c r="B253" i="2"/>
  <c r="B4" i="2"/>
  <c r="K9" i="1"/>
  <c r="C11" i="1"/>
  <c r="C17" i="1" l="1"/>
  <c r="K12" i="1"/>
  <c r="A4" i="2" l="1"/>
  <c r="C18" i="1"/>
  <c r="C10" i="1"/>
  <c r="K14" i="1"/>
  <c r="K16" i="1" s="1"/>
  <c r="C9" i="1" l="1"/>
  <c r="K6" i="1" s="1"/>
  <c r="K7" i="1"/>
  <c r="K15" i="1"/>
  <c r="A5" i="2"/>
  <c r="K8" i="1" l="1"/>
  <c r="A6" i="2"/>
  <c r="A7" i="2" l="1"/>
  <c r="A8" i="2" l="1"/>
  <c r="A9" i="2" l="1"/>
  <c r="A10" i="2" l="1"/>
  <c r="A11" i="2" l="1"/>
  <c r="A12" i="2" l="1"/>
  <c r="A13" i="2" l="1"/>
  <c r="A14" i="2" l="1"/>
  <c r="A15" i="2" l="1"/>
  <c r="A16" i="2" l="1"/>
  <c r="A17" i="2" l="1"/>
  <c r="A18" i="2" l="1"/>
  <c r="A19" i="2" l="1"/>
  <c r="A20" i="2" l="1"/>
  <c r="A21" i="2" l="1"/>
  <c r="A22" i="2" l="1"/>
  <c r="A23" i="2" l="1"/>
  <c r="A24" i="2" l="1"/>
  <c r="A25" i="2" l="1"/>
  <c r="A26" i="2" l="1"/>
  <c r="A27" i="2" l="1"/>
  <c r="A28" i="2" l="1"/>
  <c r="A29" i="2" l="1"/>
  <c r="A30" i="2" l="1"/>
  <c r="A31" i="2" l="1"/>
  <c r="A32" i="2" l="1"/>
  <c r="A33" i="2" l="1"/>
  <c r="A34" i="2" l="1"/>
  <c r="A35" i="2" l="1"/>
  <c r="A36" i="2" l="1"/>
  <c r="A37" i="2" l="1"/>
  <c r="A38" i="2" l="1"/>
  <c r="A39" i="2" l="1"/>
  <c r="A40" i="2" l="1"/>
  <c r="A41" i="2" l="1"/>
  <c r="A42" i="2" l="1"/>
  <c r="A43" i="2" l="1"/>
  <c r="A44" i="2" l="1"/>
  <c r="A45" i="2" l="1"/>
  <c r="A46" i="2" l="1"/>
  <c r="A47" i="2" l="1"/>
  <c r="A48" i="2" l="1"/>
  <c r="A49" i="2" l="1"/>
  <c r="A50" i="2" l="1"/>
  <c r="A51" i="2" l="1"/>
  <c r="A52" i="2" l="1"/>
  <c r="A53" i="2" l="1"/>
  <c r="C19" i="1" s="1"/>
  <c r="A54" i="2" l="1"/>
  <c r="A55" i="2" l="1"/>
  <c r="A56" i="2" l="1"/>
  <c r="A57" i="2" l="1"/>
  <c r="A58" i="2" l="1"/>
  <c r="A59" i="2" l="1"/>
  <c r="A60" i="2" l="1"/>
  <c r="A61" i="2" l="1"/>
  <c r="A62" i="2" l="1"/>
  <c r="A63" i="2" l="1"/>
  <c r="A64" i="2" l="1"/>
  <c r="A65" i="2" l="1"/>
  <c r="A66" i="2" l="1"/>
  <c r="A67" i="2" l="1"/>
  <c r="A68" i="2" l="1"/>
  <c r="A69" i="2" l="1"/>
  <c r="A70" i="2" l="1"/>
  <c r="A71" i="2" l="1"/>
  <c r="A72" i="2" l="1"/>
  <c r="A73" i="2" l="1"/>
  <c r="A74" i="2" l="1"/>
  <c r="A75" i="2" l="1"/>
  <c r="A76" i="2" l="1"/>
  <c r="A77" i="2" l="1"/>
  <c r="A78" i="2" l="1"/>
  <c r="A79" i="2" l="1"/>
  <c r="A80" i="2" l="1"/>
  <c r="A81" i="2" l="1"/>
  <c r="A82" i="2" l="1"/>
  <c r="A83" i="2" l="1"/>
  <c r="A84" i="2" l="1"/>
  <c r="A85" i="2" l="1"/>
  <c r="A86" i="2" l="1"/>
  <c r="A87" i="2" l="1"/>
  <c r="A88" i="2" l="1"/>
  <c r="A89" i="2" l="1"/>
  <c r="A90" i="2" l="1"/>
  <c r="A91" i="2" l="1"/>
  <c r="A92" i="2" l="1"/>
  <c r="A93" i="2" l="1"/>
  <c r="A94" i="2" l="1"/>
  <c r="A95" i="2" l="1"/>
  <c r="A96" i="2" l="1"/>
  <c r="A97" i="2" l="1"/>
  <c r="A98" i="2" l="1"/>
  <c r="A99" i="2" l="1"/>
  <c r="A100" i="2" l="1"/>
  <c r="A101" i="2" l="1"/>
  <c r="A102" i="2" l="1"/>
  <c r="A103" i="2" l="1"/>
  <c r="A104" i="2" l="1"/>
  <c r="A105" i="2" l="1"/>
  <c r="A106" i="2" l="1"/>
  <c r="A107" i="2" l="1"/>
  <c r="A108" i="2" l="1"/>
  <c r="A109" i="2" l="1"/>
  <c r="A110" i="2" l="1"/>
  <c r="A111" i="2" l="1"/>
  <c r="A112" i="2" l="1"/>
  <c r="A113" i="2" l="1"/>
  <c r="A114" i="2" l="1"/>
  <c r="A115" i="2" l="1"/>
  <c r="A116" i="2" l="1"/>
  <c r="A117" i="2" l="1"/>
  <c r="A118" i="2" l="1"/>
  <c r="A119" i="2" l="1"/>
  <c r="A120" i="2" l="1"/>
  <c r="A121" i="2" l="1"/>
  <c r="A122" i="2" l="1"/>
  <c r="A123" i="2" l="1"/>
  <c r="K17" i="1" s="1"/>
  <c r="A124" i="2" l="1"/>
  <c r="A125" i="2" l="1"/>
  <c r="A126" i="2" l="1"/>
  <c r="A127" i="2" l="1"/>
  <c r="A128" i="2" l="1"/>
  <c r="O8" i="1" l="1"/>
  <c r="A129" i="2"/>
  <c r="A130" i="2" l="1"/>
  <c r="A131" i="2" l="1"/>
  <c r="A132" i="2" l="1"/>
  <c r="A133" i="2" l="1"/>
  <c r="A134" i="2" l="1"/>
  <c r="A135" i="2" l="1"/>
  <c r="A136" i="2" l="1"/>
  <c r="A137" i="2" l="1"/>
  <c r="A138" i="2" l="1"/>
  <c r="A139" i="2" l="1"/>
  <c r="A140" i="2" l="1"/>
  <c r="A141" i="2" l="1"/>
  <c r="A142" i="2" l="1"/>
  <c r="A143" i="2" l="1"/>
  <c r="A144" i="2" l="1"/>
  <c r="A145" i="2" l="1"/>
  <c r="A146" i="2" l="1"/>
  <c r="A147" i="2" l="1"/>
  <c r="A148" i="2" l="1"/>
  <c r="A149" i="2" l="1"/>
  <c r="A150" i="2" l="1"/>
  <c r="A151" i="2" l="1"/>
  <c r="A152" i="2" l="1"/>
  <c r="A153" i="2" l="1"/>
  <c r="A154" i="2" l="1"/>
  <c r="A155" i="2" l="1"/>
  <c r="A156" i="2" l="1"/>
  <c r="A157" i="2" l="1"/>
  <c r="A158" i="2" l="1"/>
  <c r="A159" i="2" l="1"/>
  <c r="A160" i="2" l="1"/>
  <c r="A161" i="2" l="1"/>
  <c r="A162" i="2" l="1"/>
  <c r="A163" i="2" l="1"/>
  <c r="A164" i="2" l="1"/>
  <c r="A165" i="2" l="1"/>
  <c r="A166" i="2" l="1"/>
  <c r="A167" i="2" l="1"/>
  <c r="A168" i="2" l="1"/>
  <c r="A169" i="2" l="1"/>
  <c r="A170" i="2" l="1"/>
  <c r="A171" i="2" l="1"/>
  <c r="A172" i="2" l="1"/>
  <c r="A173" i="2" l="1"/>
  <c r="A174" i="2" l="1"/>
  <c r="A175" i="2" l="1"/>
  <c r="A176" i="2" l="1"/>
  <c r="A177" i="2" l="1"/>
  <c r="A178" i="2" l="1"/>
  <c r="A179" i="2" l="1"/>
  <c r="A180" i="2" l="1"/>
  <c r="A181" i="2" l="1"/>
  <c r="A182" i="2" l="1"/>
  <c r="A183" i="2" l="1"/>
  <c r="A184" i="2" l="1"/>
  <c r="A185" i="2" l="1"/>
  <c r="A186" i="2" l="1"/>
  <c r="A187" i="2" l="1"/>
  <c r="A188" i="2" l="1"/>
  <c r="A189" i="2" l="1"/>
  <c r="A190" i="2" l="1"/>
  <c r="A191" i="2" l="1"/>
  <c r="A192" i="2" l="1"/>
  <c r="A193" i="2" l="1"/>
  <c r="A194" i="2" l="1"/>
  <c r="A195" i="2" l="1"/>
  <c r="A196" i="2" l="1"/>
  <c r="A197" i="2" l="1"/>
  <c r="A198" i="2" l="1"/>
  <c r="A199" i="2" l="1"/>
  <c r="A200" i="2" l="1"/>
  <c r="A201" i="2" l="1"/>
  <c r="A202" i="2" l="1"/>
  <c r="A203" i="2" l="1"/>
  <c r="A204" i="2" l="1"/>
  <c r="A205" i="2" l="1"/>
  <c r="A206" i="2" l="1"/>
  <c r="A207" i="2" l="1"/>
  <c r="A208" i="2" l="1"/>
  <c r="A209" i="2" l="1"/>
  <c r="A210" i="2" l="1"/>
  <c r="A211" i="2" l="1"/>
  <c r="A212" i="2" l="1"/>
  <c r="A213" i="2" l="1"/>
  <c r="A214" i="2" l="1"/>
  <c r="A215" i="2" l="1"/>
  <c r="A216" i="2" l="1"/>
  <c r="A217" i="2" l="1"/>
  <c r="A218" i="2" l="1"/>
  <c r="A219" i="2" l="1"/>
  <c r="A220" i="2" l="1"/>
  <c r="A221" i="2" l="1"/>
  <c r="A222" i="2" l="1"/>
  <c r="A223" i="2" l="1"/>
  <c r="A224" i="2" l="1"/>
  <c r="A225" i="2" l="1"/>
  <c r="A226" i="2" l="1"/>
  <c r="A227" i="2" l="1"/>
  <c r="A228" i="2" l="1"/>
  <c r="A229" i="2" l="1"/>
  <c r="A230" i="2" l="1"/>
  <c r="A231" i="2" l="1"/>
  <c r="A232" i="2" l="1"/>
  <c r="A233" i="2" l="1"/>
  <c r="A234" i="2" l="1"/>
  <c r="A235" i="2" l="1"/>
  <c r="A236" i="2" l="1"/>
  <c r="A237" i="2" l="1"/>
  <c r="A238" i="2" l="1"/>
  <c r="A239" i="2" l="1"/>
  <c r="A240" i="2" l="1"/>
  <c r="A241" i="2" l="1"/>
  <c r="A242" i="2" l="1"/>
  <c r="A243" i="2" l="1"/>
  <c r="A244" i="2" l="1"/>
  <c r="A245" i="2" l="1"/>
  <c r="A246" i="2" l="1"/>
  <c r="A247" i="2" l="1"/>
  <c r="A248" i="2" l="1"/>
  <c r="A249" i="2" l="1"/>
  <c r="A250" i="2" l="1"/>
  <c r="A251" i="2" l="1"/>
  <c r="A252" i="2" l="1"/>
  <c r="A253" i="2" l="1"/>
  <c r="O7" i="1" l="1"/>
  <c r="O9" i="1" s="1"/>
</calcChain>
</file>

<file path=xl/sharedStrings.xml><?xml version="1.0" encoding="utf-8"?>
<sst xmlns="http://schemas.openxmlformats.org/spreadsheetml/2006/main" count="60" uniqueCount="26">
  <si>
    <t>t°</t>
  </si>
  <si>
    <t>% eau</t>
  </si>
  <si>
    <t>°C</t>
  </si>
  <si>
    <t>débit</t>
  </si>
  <si>
    <t>kg/h</t>
  </si>
  <si>
    <t>solution concentrée</t>
  </si>
  <si>
    <t>air de séchage</t>
  </si>
  <si>
    <t>produit sec</t>
  </si>
  <si>
    <t>air humide</t>
  </si>
  <si>
    <t>part eau</t>
  </si>
  <si>
    <t>part air</t>
  </si>
  <si>
    <t>part MS</t>
  </si>
  <si>
    <t>air sec</t>
  </si>
  <si>
    <t>eau liquide</t>
  </si>
  <si>
    <t>eau vapeur</t>
  </si>
  <si>
    <t>MS</t>
  </si>
  <si>
    <t>Cp MS</t>
  </si>
  <si>
    <t>table enthalpies en kJ/kg à 1b</t>
  </si>
  <si>
    <t>H</t>
  </si>
  <si>
    <t>H entrée</t>
  </si>
  <si>
    <t>H sortie</t>
  </si>
  <si>
    <t>différence</t>
  </si>
  <si>
    <t>kW</t>
  </si>
  <si>
    <t>bilan enthalpique</t>
  </si>
  <si>
    <t>Dissipation</t>
  </si>
  <si>
    <t>kJ/kgk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</si>
</sst>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%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lightUp"/>
    </fill>
    <fill>
      <patternFill patternType="solid">
        <fgColor theme="5" tint="0.3999755851924192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2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/>
    <xf numFmtId="0" fontId="0" fillId="0" borderId="0" xfId="0" applyAlignment="1">
      <alignment horizontal="right"/>
    </xf>
    <xf numFmtId="0" fontId="0" fillId="2" borderId="0" xfId="0" applyFill="1"/>
    <xf numFmtId="10" fontId="0" fillId="2" borderId="0" xfId="0" applyNumberFormat="1" applyFill="1"/>
    <xf numFmtId="9" fontId="0" fillId="2" borderId="0" xfId="0" applyNumberFormat="1" applyFill="1"/>
    <xf numFmtId="11" fontId="0" fillId="0" borderId="0" xfId="0" applyNumberFormat="1"/>
    <xf numFmtId="0" fontId="0" fillId="0" borderId="0" xfId="0" applyNumberFormat="1"/>
    <xf numFmtId="2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165" fontId="0" fillId="0" borderId="0" xfId="1" applyNumberFormat="1" applyFont="1" applyAlignment="1">
      <alignment horizontal="center"/>
    </xf>
    <xf numFmtId="164" fontId="2" fillId="0" borderId="0" xfId="0" applyNumberFormat="1" applyFont="1"/>
    <xf numFmtId="164" fontId="2" fillId="0" borderId="0" xfId="0" applyNumberFormat="1" applyFont="1" applyAlignment="1">
      <alignment horizontal="center"/>
    </xf>
    <xf numFmtId="164" fontId="0" fillId="4" borderId="0" xfId="0" applyNumberFormat="1" applyFill="1" applyAlignment="1">
      <alignment horizontal="center"/>
    </xf>
    <xf numFmtId="0" fontId="3" fillId="0" borderId="0" xfId="0" applyFont="1" applyAlignment="1">
      <alignment horizontal="center"/>
    </xf>
    <xf numFmtId="164" fontId="0" fillId="2" borderId="0" xfId="0" applyNumberFormat="1" applyFill="1"/>
    <xf numFmtId="164" fontId="0" fillId="5" borderId="0" xfId="0" applyNumberFormat="1" applyFill="1"/>
    <xf numFmtId="165" fontId="0" fillId="2" borderId="0" xfId="0" applyNumberFormat="1" applyFill="1" applyAlignment="1">
      <alignment horizontal="center"/>
    </xf>
    <xf numFmtId="0" fontId="0" fillId="2" borderId="0" xfId="0" applyFill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center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61912</xdr:colOff>
      <xdr:row>5</xdr:row>
      <xdr:rowOff>14288</xdr:rowOff>
    </xdr:from>
    <xdr:to>
      <xdr:col>7</xdr:col>
      <xdr:colOff>395287</xdr:colOff>
      <xdr:row>11</xdr:row>
      <xdr:rowOff>166688</xdr:rowOff>
    </xdr:to>
    <xdr:sp macro="" textlink="">
      <xdr:nvSpPr>
        <xdr:cNvPr id="3" name="Organigramme : Opération manuelle 2">
          <a:extLst>
            <a:ext uri="{FF2B5EF4-FFF2-40B4-BE49-F238E27FC236}">
              <a16:creationId xmlns:a16="http://schemas.microsoft.com/office/drawing/2014/main" xmlns="" id="{1A5301BA-EB5B-40FF-BB26-8DF67A75B250}"/>
            </a:ext>
          </a:extLst>
        </xdr:cNvPr>
        <xdr:cNvSpPr/>
      </xdr:nvSpPr>
      <xdr:spPr>
        <a:xfrm rot="16200000">
          <a:off x="4229100" y="685800"/>
          <a:ext cx="1295400" cy="1857375"/>
        </a:xfrm>
        <a:prstGeom prst="flowChartManualOperation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3</xdr:col>
      <xdr:colOff>314325</xdr:colOff>
      <xdr:row>4</xdr:row>
      <xdr:rowOff>95250</xdr:rowOff>
    </xdr:from>
    <xdr:to>
      <xdr:col>5</xdr:col>
      <xdr:colOff>61913</xdr:colOff>
      <xdr:row>8</xdr:row>
      <xdr:rowOff>90488</xdr:rowOff>
    </xdr:to>
    <xdr:cxnSp macro="">
      <xdr:nvCxnSpPr>
        <xdr:cNvPr id="5" name="Connecteur : en angle 4">
          <a:extLst>
            <a:ext uri="{FF2B5EF4-FFF2-40B4-BE49-F238E27FC236}">
              <a16:creationId xmlns:a16="http://schemas.microsoft.com/office/drawing/2014/main" xmlns="" id="{AADD2FEB-E95D-4C01-9987-30FDD5EA7094}"/>
            </a:ext>
          </a:extLst>
        </xdr:cNvPr>
        <xdr:cNvCxnSpPr>
          <a:endCxn id="3" idx="0"/>
        </xdr:cNvCxnSpPr>
      </xdr:nvCxnSpPr>
      <xdr:spPr>
        <a:xfrm>
          <a:off x="2676525" y="857250"/>
          <a:ext cx="1271588" cy="757238"/>
        </a:xfrm>
        <a:prstGeom prst="bentConnector3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323850</xdr:colOff>
      <xdr:row>8</xdr:row>
      <xdr:rowOff>90488</xdr:rowOff>
    </xdr:from>
    <xdr:to>
      <xdr:col>5</xdr:col>
      <xdr:colOff>61913</xdr:colOff>
      <xdr:row>12</xdr:row>
      <xdr:rowOff>142875</xdr:rowOff>
    </xdr:to>
    <xdr:cxnSp macro="">
      <xdr:nvCxnSpPr>
        <xdr:cNvPr id="7" name="Connecteur : en angle 6">
          <a:extLst>
            <a:ext uri="{FF2B5EF4-FFF2-40B4-BE49-F238E27FC236}">
              <a16:creationId xmlns:a16="http://schemas.microsoft.com/office/drawing/2014/main" xmlns="" id="{D9D5F78D-A6B9-4CFE-935B-9A5D7E579446}"/>
            </a:ext>
          </a:extLst>
        </xdr:cNvPr>
        <xdr:cNvCxnSpPr>
          <a:endCxn id="3" idx="0"/>
        </xdr:cNvCxnSpPr>
      </xdr:nvCxnSpPr>
      <xdr:spPr>
        <a:xfrm flipV="1">
          <a:off x="2686050" y="1614488"/>
          <a:ext cx="1262063" cy="814387"/>
        </a:xfrm>
        <a:prstGeom prst="bentConnector3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395288</xdr:colOff>
      <xdr:row>3</xdr:row>
      <xdr:rowOff>114300</xdr:rowOff>
    </xdr:from>
    <xdr:to>
      <xdr:col>9</xdr:col>
      <xdr:colOff>552450</xdr:colOff>
      <xdr:row>8</xdr:row>
      <xdr:rowOff>90487</xdr:rowOff>
    </xdr:to>
    <xdr:cxnSp macro="">
      <xdr:nvCxnSpPr>
        <xdr:cNvPr id="10" name="Connecteur : en angle 9">
          <a:extLst>
            <a:ext uri="{FF2B5EF4-FFF2-40B4-BE49-F238E27FC236}">
              <a16:creationId xmlns:a16="http://schemas.microsoft.com/office/drawing/2014/main" xmlns="" id="{DCCF9B4B-7379-4D89-8819-C641A65525EB}"/>
            </a:ext>
          </a:extLst>
        </xdr:cNvPr>
        <xdr:cNvCxnSpPr>
          <a:stCxn id="3" idx="2"/>
        </xdr:cNvCxnSpPr>
      </xdr:nvCxnSpPr>
      <xdr:spPr>
        <a:xfrm flipV="1">
          <a:off x="5805488" y="685800"/>
          <a:ext cx="1681162" cy="928687"/>
        </a:xfrm>
        <a:prstGeom prst="bentConnector3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395288</xdr:colOff>
      <xdr:row>8</xdr:row>
      <xdr:rowOff>90487</xdr:rowOff>
    </xdr:from>
    <xdr:to>
      <xdr:col>9</xdr:col>
      <xdr:colOff>552450</xdr:colOff>
      <xdr:row>10</xdr:row>
      <xdr:rowOff>142875</xdr:rowOff>
    </xdr:to>
    <xdr:cxnSp macro="">
      <xdr:nvCxnSpPr>
        <xdr:cNvPr id="13" name="Connecteur : en angle 12">
          <a:extLst>
            <a:ext uri="{FF2B5EF4-FFF2-40B4-BE49-F238E27FC236}">
              <a16:creationId xmlns:a16="http://schemas.microsoft.com/office/drawing/2014/main" xmlns="" id="{C9908E66-3F49-4664-AEC6-306B48712BA4}"/>
            </a:ext>
          </a:extLst>
        </xdr:cNvPr>
        <xdr:cNvCxnSpPr>
          <a:stCxn id="3" idx="2"/>
        </xdr:cNvCxnSpPr>
      </xdr:nvCxnSpPr>
      <xdr:spPr>
        <a:xfrm>
          <a:off x="5805488" y="1614487"/>
          <a:ext cx="1681162" cy="433388"/>
        </a:xfrm>
        <a:prstGeom prst="bentConnector3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O21"/>
  <sheetViews>
    <sheetView tabSelected="1" workbookViewId="0">
      <selection activeCell="F24" sqref="F24"/>
    </sheetView>
  </sheetViews>
  <sheetFormatPr baseColWidth="10" defaultRowHeight="15" x14ac:dyDescent="0.25"/>
  <cols>
    <col min="2" max="2" width="11.42578125" style="1"/>
    <col min="3" max="3" width="12.5703125" bestFit="1" customWidth="1"/>
    <col min="10" max="12" width="11.42578125" style="1"/>
  </cols>
  <sheetData>
    <row r="4" spans="2:15" x14ac:dyDescent="0.25">
      <c r="J4" s="20" t="s">
        <v>8</v>
      </c>
      <c r="K4" s="20"/>
      <c r="L4" s="20"/>
    </row>
    <row r="5" spans="2:15" x14ac:dyDescent="0.25">
      <c r="B5" s="20" t="s">
        <v>6</v>
      </c>
      <c r="C5" s="20"/>
      <c r="D5" s="20"/>
      <c r="J5" s="1" t="s">
        <v>0</v>
      </c>
      <c r="K5" s="19">
        <v>120</v>
      </c>
      <c r="L5" s="1" t="s">
        <v>2</v>
      </c>
    </row>
    <row r="6" spans="2:15" x14ac:dyDescent="0.25">
      <c r="B6" s="1" t="s">
        <v>0</v>
      </c>
      <c r="C6" s="4">
        <v>175</v>
      </c>
      <c r="D6" t="s">
        <v>2</v>
      </c>
      <c r="J6" s="1" t="s">
        <v>10</v>
      </c>
      <c r="K6" s="1">
        <f>C9</f>
        <v>4985</v>
      </c>
      <c r="L6" s="1" t="s">
        <v>4</v>
      </c>
      <c r="N6" s="20" t="s">
        <v>23</v>
      </c>
      <c r="O6" s="20"/>
    </row>
    <row r="7" spans="2:15" x14ac:dyDescent="0.25">
      <c r="B7" s="1" t="s">
        <v>1</v>
      </c>
      <c r="C7" s="5">
        <v>3.0000000000000001E-3</v>
      </c>
      <c r="J7" s="1" t="s">
        <v>9</v>
      </c>
      <c r="K7" s="9">
        <f>C10+C18-K16</f>
        <v>222.87878787878788</v>
      </c>
      <c r="L7" s="1" t="s">
        <v>4</v>
      </c>
      <c r="N7" t="s">
        <v>19</v>
      </c>
      <c r="O7" s="2">
        <f>C11+C19</f>
        <v>273.45048608293695</v>
      </c>
    </row>
    <row r="8" spans="2:15" x14ac:dyDescent="0.25">
      <c r="B8" s="1" t="s">
        <v>3</v>
      </c>
      <c r="C8" s="16">
        <v>5000</v>
      </c>
      <c r="D8" t="s">
        <v>4</v>
      </c>
      <c r="J8" s="1" t="s">
        <v>1</v>
      </c>
      <c r="K8" s="11">
        <f>K7/(K7+K6)</f>
        <v>4.2796462236704295E-2</v>
      </c>
      <c r="N8" t="s">
        <v>20</v>
      </c>
      <c r="O8" s="2">
        <f>K9+K17+G14</f>
        <v>376.60792788212063</v>
      </c>
    </row>
    <row r="9" spans="2:15" x14ac:dyDescent="0.25">
      <c r="B9" s="1" t="s">
        <v>10</v>
      </c>
      <c r="C9">
        <f>C8-C10</f>
        <v>4985</v>
      </c>
      <c r="D9" t="s">
        <v>4</v>
      </c>
      <c r="J9" s="1" t="s">
        <v>18</v>
      </c>
      <c r="K9" s="13">
        <f>(VLOOKUP(K5,table_H,5,1)*K7+VLOOKUP(K5,table_H,3,1)*K6)/3600</f>
        <v>337.07907656059172</v>
      </c>
      <c r="L9" s="1" t="s">
        <v>22</v>
      </c>
      <c r="N9" t="s">
        <v>21</v>
      </c>
      <c r="O9" s="17">
        <f>O7-O8</f>
        <v>-103.15744179918369</v>
      </c>
    </row>
    <row r="10" spans="2:15" x14ac:dyDescent="0.25">
      <c r="B10" s="1" t="s">
        <v>9</v>
      </c>
      <c r="C10">
        <f>C8*C7</f>
        <v>15</v>
      </c>
      <c r="D10" t="s">
        <v>4</v>
      </c>
    </row>
    <row r="11" spans="2:15" x14ac:dyDescent="0.25">
      <c r="B11" s="1" t="s">
        <v>18</v>
      </c>
      <c r="C11" s="12">
        <f>(VLOOKUP(C6,table_H,5,1)*C10+VLOOKUP(C6,table_H,3,1)*C9)/3600</f>
        <v>258.73920269515628</v>
      </c>
      <c r="D11" t="s">
        <v>22</v>
      </c>
      <c r="J11" s="20" t="s">
        <v>7</v>
      </c>
      <c r="K11" s="20"/>
      <c r="L11" s="20"/>
    </row>
    <row r="12" spans="2:15" x14ac:dyDescent="0.25">
      <c r="J12" s="1" t="s">
        <v>0</v>
      </c>
      <c r="K12" s="1">
        <f>K5</f>
        <v>120</v>
      </c>
      <c r="L12" s="1" t="s">
        <v>2</v>
      </c>
    </row>
    <row r="13" spans="2:15" x14ac:dyDescent="0.25">
      <c r="B13" s="20" t="s">
        <v>5</v>
      </c>
      <c r="C13" s="20"/>
      <c r="D13" s="20"/>
      <c r="J13" s="1" t="s">
        <v>1</v>
      </c>
      <c r="K13" s="18">
        <v>0.01</v>
      </c>
    </row>
    <row r="14" spans="2:15" x14ac:dyDescent="0.25">
      <c r="B14" s="1" t="s">
        <v>0</v>
      </c>
      <c r="C14" s="4">
        <v>50</v>
      </c>
      <c r="D14" t="s">
        <v>2</v>
      </c>
      <c r="F14" t="s">
        <v>24</v>
      </c>
      <c r="G14" s="4">
        <v>10</v>
      </c>
      <c r="H14" t="s">
        <v>22</v>
      </c>
      <c r="J14" s="1" t="s">
        <v>3</v>
      </c>
      <c r="K14" s="10">
        <f>(C16*C15)/(1-K13)</f>
        <v>212.12121212121212</v>
      </c>
      <c r="L14" s="1" t="s">
        <v>4</v>
      </c>
    </row>
    <row r="15" spans="2:15" x14ac:dyDescent="0.25">
      <c r="B15" s="1" t="s">
        <v>1</v>
      </c>
      <c r="C15" s="6">
        <v>0.7</v>
      </c>
      <c r="J15" s="1" t="s">
        <v>11</v>
      </c>
      <c r="K15" s="1">
        <f>K14-K16</f>
        <v>210</v>
      </c>
      <c r="L15" s="1" t="s">
        <v>4</v>
      </c>
    </row>
    <row r="16" spans="2:15" x14ac:dyDescent="0.25">
      <c r="B16" s="1" t="s">
        <v>3</v>
      </c>
      <c r="C16" s="4">
        <v>300</v>
      </c>
      <c r="D16" t="s">
        <v>4</v>
      </c>
      <c r="J16" s="1" t="s">
        <v>9</v>
      </c>
      <c r="K16" s="9">
        <f>K14*K13</f>
        <v>2.1212121212121211</v>
      </c>
      <c r="L16" s="1" t="s">
        <v>4</v>
      </c>
    </row>
    <row r="17" spans="2:12" x14ac:dyDescent="0.25">
      <c r="B17" s="1" t="s">
        <v>11</v>
      </c>
      <c r="C17">
        <f>C16*(1-C15)</f>
        <v>90.000000000000014</v>
      </c>
      <c r="D17" t="s">
        <v>4</v>
      </c>
      <c r="J17" s="1" t="s">
        <v>18</v>
      </c>
      <c r="K17" s="13">
        <f>(VLOOKUP(K12,table_H,2,1)*K16+VLOOKUP(K12,table_H,4,1)*K15)/3600</f>
        <v>29.528851321528936</v>
      </c>
      <c r="L17" s="1" t="s">
        <v>22</v>
      </c>
    </row>
    <row r="18" spans="2:12" x14ac:dyDescent="0.25">
      <c r="B18" s="1" t="s">
        <v>9</v>
      </c>
      <c r="C18">
        <f>C16-C17</f>
        <v>210</v>
      </c>
      <c r="D18" t="s">
        <v>4</v>
      </c>
    </row>
    <row r="19" spans="2:12" x14ac:dyDescent="0.25">
      <c r="B19" s="1" t="s">
        <v>18</v>
      </c>
      <c r="C19" s="12">
        <f>(VLOOKUP(C14,table_H,2,1)*C17+VLOOKUP(C14,table_H,4,1)*C18)/3600</f>
        <v>14.711283387780666</v>
      </c>
      <c r="D19" t="s">
        <v>22</v>
      </c>
    </row>
    <row r="21" spans="2:12" x14ac:dyDescent="0.25">
      <c r="B21" s="1" t="s">
        <v>16</v>
      </c>
      <c r="C21" s="4">
        <v>2</v>
      </c>
      <c r="D21" t="s">
        <v>25</v>
      </c>
    </row>
  </sheetData>
  <mergeCells count="5">
    <mergeCell ref="B13:D13"/>
    <mergeCell ref="B5:D5"/>
    <mergeCell ref="J4:L4"/>
    <mergeCell ref="J11:L11"/>
    <mergeCell ref="N6:O6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3"/>
  <sheetViews>
    <sheetView workbookViewId="0">
      <selection activeCell="B4" sqref="B4:B253"/>
    </sheetView>
  </sheetViews>
  <sheetFormatPr baseColWidth="10" defaultRowHeight="15" x14ac:dyDescent="0.25"/>
  <cols>
    <col min="1" max="5" width="13.140625" style="1" customWidth="1"/>
    <col min="11" max="11" width="12" bestFit="1" customWidth="1"/>
  </cols>
  <sheetData>
    <row r="1" spans="1:11" x14ac:dyDescent="0.25">
      <c r="A1" s="21" t="s">
        <v>17</v>
      </c>
      <c r="B1" s="21"/>
      <c r="C1" s="21"/>
      <c r="D1" s="21"/>
      <c r="E1" s="21"/>
    </row>
    <row r="2" spans="1:11" x14ac:dyDescent="0.25">
      <c r="A2" s="15" t="s">
        <v>0</v>
      </c>
      <c r="B2" s="15" t="s">
        <v>15</v>
      </c>
      <c r="C2" s="15" t="s">
        <v>12</v>
      </c>
      <c r="D2" s="15" t="s">
        <v>13</v>
      </c>
      <c r="E2" s="15" t="s">
        <v>14</v>
      </c>
    </row>
    <row r="3" spans="1:11" x14ac:dyDescent="0.25">
      <c r="A3" s="1">
        <v>0</v>
      </c>
      <c r="B3" s="1">
        <v>0</v>
      </c>
      <c r="C3" s="1">
        <v>0</v>
      </c>
      <c r="D3" s="1">
        <v>0</v>
      </c>
      <c r="E3" s="14"/>
    </row>
    <row r="4" spans="1:11" x14ac:dyDescent="0.25">
      <c r="A4" s="1">
        <f>A3+1</f>
        <v>1</v>
      </c>
      <c r="B4" s="10">
        <f>A4*Feuil1!$C$21</f>
        <v>2</v>
      </c>
      <c r="C4" s="10">
        <v>1.01305</v>
      </c>
      <c r="D4" s="10">
        <v>4.1767514404491699</v>
      </c>
      <c r="E4" s="14"/>
    </row>
    <row r="5" spans="1:11" x14ac:dyDescent="0.25">
      <c r="A5" s="1">
        <f t="shared" ref="A5:A68" si="0">A4+1</f>
        <v>2</v>
      </c>
      <c r="B5" s="10">
        <f>A5*Feuil1!$C$21</f>
        <v>4</v>
      </c>
      <c r="C5" s="10">
        <v>2.0261200000000001</v>
      </c>
      <c r="D5" s="10">
        <v>8.3917028354185437</v>
      </c>
      <c r="E5" s="14"/>
      <c r="K5" s="8"/>
    </row>
    <row r="6" spans="1:11" x14ac:dyDescent="0.25">
      <c r="A6" s="1">
        <f t="shared" si="0"/>
        <v>3</v>
      </c>
      <c r="B6" s="10">
        <f>A6*Feuil1!$C$21</f>
        <v>6</v>
      </c>
      <c r="C6" s="10">
        <v>3.0392299999999999</v>
      </c>
      <c r="D6" s="10">
        <v>12.60364186618089</v>
      </c>
      <c r="E6" s="14"/>
    </row>
    <row r="7" spans="1:11" x14ac:dyDescent="0.25">
      <c r="A7" s="1">
        <f t="shared" si="0"/>
        <v>4</v>
      </c>
      <c r="B7" s="10">
        <f>A7*Feuil1!$C$21</f>
        <v>8</v>
      </c>
      <c r="C7" s="10">
        <v>4.0523699999999998</v>
      </c>
      <c r="D7" s="10">
        <v>16.81281729507797</v>
      </c>
      <c r="E7" s="14"/>
    </row>
    <row r="8" spans="1:11" x14ac:dyDescent="0.25">
      <c r="A8" s="1">
        <f t="shared" si="0"/>
        <v>5</v>
      </c>
      <c r="B8" s="10">
        <f>A8*Feuil1!$C$21</f>
        <v>10</v>
      </c>
      <c r="C8" s="10">
        <v>5.0655400000000004</v>
      </c>
      <c r="D8" s="10">
        <v>21.019455394422504</v>
      </c>
      <c r="E8" s="14"/>
    </row>
    <row r="9" spans="1:11" x14ac:dyDescent="0.25">
      <c r="A9" s="1">
        <f t="shared" si="0"/>
        <v>6</v>
      </c>
      <c r="B9" s="10">
        <f>A9*Feuil1!$C$21</f>
        <v>12</v>
      </c>
      <c r="C9" s="10">
        <v>6.0787500000000003</v>
      </c>
      <c r="D9" s="10">
        <v>25.223762099300554</v>
      </c>
      <c r="E9" s="14"/>
      <c r="H9" s="3"/>
      <c r="I9" s="7"/>
    </row>
    <row r="10" spans="1:11" x14ac:dyDescent="0.25">
      <c r="A10" s="1">
        <f t="shared" si="0"/>
        <v>7</v>
      </c>
      <c r="B10" s="10">
        <f>A10*Feuil1!$C$21</f>
        <v>14</v>
      </c>
      <c r="C10" s="10">
        <v>7.09199</v>
      </c>
      <c r="D10" s="10">
        <v>29.425924959300179</v>
      </c>
      <c r="E10" s="14"/>
      <c r="H10" s="3"/>
    </row>
    <row r="11" spans="1:11" x14ac:dyDescent="0.25">
      <c r="A11" s="1">
        <f t="shared" si="0"/>
        <v>8</v>
      </c>
      <c r="B11" s="10">
        <f>A11*Feuil1!$C$21</f>
        <v>16</v>
      </c>
      <c r="C11" s="10">
        <v>8.1052700000000009</v>
      </c>
      <c r="D11" s="10">
        <v>33.626114907759423</v>
      </c>
      <c r="E11" s="14"/>
    </row>
    <row r="12" spans="1:11" x14ac:dyDescent="0.25">
      <c r="A12" s="1">
        <f t="shared" si="0"/>
        <v>9</v>
      </c>
      <c r="B12" s="10">
        <f>A12*Feuil1!$C$21</f>
        <v>18</v>
      </c>
      <c r="C12" s="10">
        <v>9.1185799999999997</v>
      </c>
      <c r="D12" s="10">
        <v>37.824487865404279</v>
      </c>
      <c r="E12" s="14"/>
    </row>
    <row r="13" spans="1:11" x14ac:dyDescent="0.25">
      <c r="A13" s="1">
        <f t="shared" si="0"/>
        <v>10</v>
      </c>
      <c r="B13" s="10">
        <f>A13*Feuil1!$C$21</f>
        <v>20</v>
      </c>
      <c r="C13" s="10">
        <v>10.1319</v>
      </c>
      <c r="D13" s="10">
        <v>42.021186193687498</v>
      </c>
      <c r="E13" s="14"/>
    </row>
    <row r="14" spans="1:11" x14ac:dyDescent="0.25">
      <c r="A14" s="1">
        <f t="shared" si="0"/>
        <v>11</v>
      </c>
      <c r="B14" s="10">
        <f>A14*Feuil1!$C$21</f>
        <v>22</v>
      </c>
      <c r="C14" s="10">
        <v>11.145300000000001</v>
      </c>
      <c r="D14" s="10">
        <v>46.216340011705007</v>
      </c>
      <c r="E14" s="14"/>
    </row>
    <row r="15" spans="1:11" x14ac:dyDescent="0.25">
      <c r="A15" s="1">
        <f t="shared" si="0"/>
        <v>12</v>
      </c>
      <c r="B15" s="10">
        <f>A15*Feuil1!$C$21</f>
        <v>24</v>
      </c>
      <c r="C15" s="10">
        <v>12.1587</v>
      </c>
      <c r="D15" s="10">
        <v>50.41006838929426</v>
      </c>
      <c r="E15" s="14"/>
    </row>
    <row r="16" spans="1:11" x14ac:dyDescent="0.25">
      <c r="A16" s="1">
        <f t="shared" si="0"/>
        <v>13</v>
      </c>
      <c r="B16" s="10">
        <f>A16*Feuil1!$C$21</f>
        <v>26</v>
      </c>
      <c r="C16" s="10">
        <v>13.1722</v>
      </c>
      <c r="D16" s="10">
        <v>54.602480427758564</v>
      </c>
      <c r="E16" s="14"/>
    </row>
    <row r="17" spans="1:5" x14ac:dyDescent="0.25">
      <c r="A17" s="1">
        <f t="shared" si="0"/>
        <v>14</v>
      </c>
      <c r="B17" s="10">
        <f>A17*Feuil1!$C$21</f>
        <v>28</v>
      </c>
      <c r="C17" s="10">
        <v>14.185700000000001</v>
      </c>
      <c r="D17" s="10">
        <v>58.793676238586855</v>
      </c>
      <c r="E17" s="14"/>
    </row>
    <row r="18" spans="1:5" x14ac:dyDescent="0.25">
      <c r="A18" s="1">
        <f t="shared" si="0"/>
        <v>15</v>
      </c>
      <c r="B18" s="10">
        <f>A18*Feuil1!$C$21</f>
        <v>30</v>
      </c>
      <c r="C18" s="10">
        <v>15.199199999999999</v>
      </c>
      <c r="D18" s="10">
        <v>62.983747829590833</v>
      </c>
      <c r="E18" s="14"/>
    </row>
    <row r="19" spans="1:5" x14ac:dyDescent="0.25">
      <c r="A19" s="1">
        <f t="shared" si="0"/>
        <v>16</v>
      </c>
      <c r="B19" s="10">
        <f>A19*Feuil1!$C$21</f>
        <v>32</v>
      </c>
      <c r="C19" s="10">
        <v>16.212800000000001</v>
      </c>
      <c r="D19" s="10">
        <v>67.1727799070309</v>
      </c>
      <c r="E19" s="14"/>
    </row>
    <row r="20" spans="1:5" x14ac:dyDescent="0.25">
      <c r="A20" s="1">
        <f t="shared" si="0"/>
        <v>17</v>
      </c>
      <c r="B20" s="10">
        <f>A20*Feuil1!$C$21</f>
        <v>34</v>
      </c>
      <c r="C20" s="10">
        <v>17.226400000000002</v>
      </c>
      <c r="D20" s="10">
        <v>71.36085060148379</v>
      </c>
      <c r="E20" s="14"/>
    </row>
    <row r="21" spans="1:5" x14ac:dyDescent="0.25">
      <c r="A21" s="1">
        <f t="shared" si="0"/>
        <v>18</v>
      </c>
      <c r="B21" s="10">
        <f>A21*Feuil1!$C$21</f>
        <v>36</v>
      </c>
      <c r="C21" s="10">
        <v>18.239999999999998</v>
      </c>
      <c r="D21" s="10">
        <v>75.548032124511408</v>
      </c>
      <c r="E21" s="14"/>
    </row>
    <row r="22" spans="1:5" x14ac:dyDescent="0.25">
      <c r="A22" s="1">
        <f t="shared" si="0"/>
        <v>19</v>
      </c>
      <c r="B22" s="10">
        <f>A22*Feuil1!$C$21</f>
        <v>38</v>
      </c>
      <c r="C22" s="10">
        <v>19.253699999999998</v>
      </c>
      <c r="D22" s="10">
        <v>79.734391362544315</v>
      </c>
      <c r="E22" s="14"/>
    </row>
    <row r="23" spans="1:5" x14ac:dyDescent="0.25">
      <c r="A23" s="1">
        <f t="shared" si="0"/>
        <v>20</v>
      </c>
      <c r="B23" s="10">
        <f>A23*Feuil1!$C$21</f>
        <v>40</v>
      </c>
      <c r="C23" s="10">
        <v>20.267499999999998</v>
      </c>
      <c r="D23" s="10">
        <v>83.919990413789151</v>
      </c>
      <c r="E23" s="14"/>
    </row>
    <row r="24" spans="1:5" x14ac:dyDescent="0.25">
      <c r="A24" s="1">
        <f t="shared" si="0"/>
        <v>21</v>
      </c>
      <c r="B24" s="10">
        <f>A24*Feuil1!$C$21</f>
        <v>42</v>
      </c>
      <c r="C24" s="10">
        <v>21.281199999999998</v>
      </c>
      <c r="D24" s="10">
        <v>88.104887073458329</v>
      </c>
      <c r="E24" s="14"/>
    </row>
    <row r="25" spans="1:5" x14ac:dyDescent="0.25">
      <c r="A25" s="1">
        <f t="shared" si="0"/>
        <v>22</v>
      </c>
      <c r="B25" s="10">
        <f>A25*Feuil1!$C$21</f>
        <v>44</v>
      </c>
      <c r="C25" s="10">
        <v>22.295000000000002</v>
      </c>
      <c r="D25" s="10">
        <v>92.289135272112986</v>
      </c>
      <c r="E25" s="14"/>
    </row>
    <row r="26" spans="1:5" x14ac:dyDescent="0.25">
      <c r="A26" s="1">
        <f t="shared" si="0"/>
        <v>23</v>
      </c>
      <c r="B26" s="10">
        <f>A26*Feuil1!$C$21</f>
        <v>46</v>
      </c>
      <c r="C26" s="10">
        <v>23.308900000000001</v>
      </c>
      <c r="D26" s="10">
        <v>96.472785471483377</v>
      </c>
      <c r="E26" s="14"/>
    </row>
    <row r="27" spans="1:5" x14ac:dyDescent="0.25">
      <c r="A27" s="1">
        <f t="shared" si="0"/>
        <v>24</v>
      </c>
      <c r="B27" s="10">
        <f>A27*Feuil1!$C$21</f>
        <v>48</v>
      </c>
      <c r="C27" s="10">
        <v>24.322800000000001</v>
      </c>
      <c r="D27" s="10">
        <v>100.65588502174741</v>
      </c>
      <c r="E27" s="14"/>
    </row>
    <row r="28" spans="1:5" x14ac:dyDescent="0.25">
      <c r="A28" s="1">
        <f t="shared" si="0"/>
        <v>25</v>
      </c>
      <c r="B28" s="10">
        <f>A28*Feuil1!$C$21</f>
        <v>50</v>
      </c>
      <c r="C28" s="10">
        <v>25.3368</v>
      </c>
      <c r="D28" s="10">
        <v>104.83847848382962</v>
      </c>
      <c r="E28" s="14"/>
    </row>
    <row r="29" spans="1:5" x14ac:dyDescent="0.25">
      <c r="A29" s="1">
        <f t="shared" si="0"/>
        <v>26</v>
      </c>
      <c r="B29" s="10">
        <f>A29*Feuil1!$C$21</f>
        <v>52</v>
      </c>
      <c r="C29" s="10">
        <v>26.3507</v>
      </c>
      <c r="D29" s="10">
        <v>109.02060792004437</v>
      </c>
      <c r="E29" s="14"/>
    </row>
    <row r="30" spans="1:5" x14ac:dyDescent="0.25">
      <c r="A30" s="1">
        <f t="shared" si="0"/>
        <v>27</v>
      </c>
      <c r="B30" s="10">
        <f>A30*Feuil1!$C$21</f>
        <v>54</v>
      </c>
      <c r="C30" s="10">
        <v>27.364799999999999</v>
      </c>
      <c r="D30" s="10">
        <v>113.20231315600226</v>
      </c>
      <c r="E30" s="14"/>
    </row>
    <row r="31" spans="1:5" x14ac:dyDescent="0.25">
      <c r="A31" s="1">
        <f t="shared" si="0"/>
        <v>28</v>
      </c>
      <c r="B31" s="10">
        <f>A31*Feuil1!$C$21</f>
        <v>56</v>
      </c>
      <c r="C31" s="10">
        <v>28.378900000000002</v>
      </c>
      <c r="D31" s="10">
        <v>117.38363201651988</v>
      </c>
      <c r="E31" s="14"/>
    </row>
    <row r="32" spans="1:5" x14ac:dyDescent="0.25">
      <c r="A32" s="1">
        <f t="shared" si="0"/>
        <v>29</v>
      </c>
      <c r="B32" s="10">
        <f>A32*Feuil1!$C$21</f>
        <v>58</v>
      </c>
      <c r="C32" s="10">
        <v>29.393000000000001</v>
      </c>
      <c r="D32" s="10">
        <v>121.56460053796961</v>
      </c>
      <c r="E32" s="14"/>
    </row>
    <row r="33" spans="1:5" x14ac:dyDescent="0.25">
      <c r="A33" s="1">
        <f t="shared" si="0"/>
        <v>30</v>
      </c>
      <c r="B33" s="10">
        <f>A33*Feuil1!$C$21</f>
        <v>60</v>
      </c>
      <c r="C33" s="10">
        <v>30.4072</v>
      </c>
      <c r="D33" s="10">
        <v>125.74525315929166</v>
      </c>
      <c r="E33" s="14"/>
    </row>
    <row r="34" spans="1:5" x14ac:dyDescent="0.25">
      <c r="A34" s="1">
        <f t="shared" si="0"/>
        <v>31</v>
      </c>
      <c r="B34" s="10">
        <f>A34*Feuil1!$C$21</f>
        <v>62</v>
      </c>
      <c r="C34" s="10">
        <v>31.421399999999998</v>
      </c>
      <c r="D34" s="10">
        <v>129.9256228937187</v>
      </c>
      <c r="E34" s="14"/>
    </row>
    <row r="35" spans="1:5" x14ac:dyDescent="0.25">
      <c r="A35" s="1">
        <f t="shared" si="0"/>
        <v>32</v>
      </c>
      <c r="B35" s="10">
        <f>A35*Feuil1!$C$21</f>
        <v>64</v>
      </c>
      <c r="C35" s="10">
        <v>32.435699999999997</v>
      </c>
      <c r="D35" s="10">
        <v>134.10574148301211</v>
      </c>
      <c r="E35" s="14"/>
    </row>
    <row r="36" spans="1:5" x14ac:dyDescent="0.25">
      <c r="A36" s="1">
        <f t="shared" si="0"/>
        <v>33</v>
      </c>
      <c r="B36" s="10">
        <f>A36*Feuil1!$C$21</f>
        <v>66</v>
      </c>
      <c r="C36" s="10">
        <v>33.450000000000003</v>
      </c>
      <c r="D36" s="10">
        <v>138.28563953593107</v>
      </c>
      <c r="E36" s="14"/>
    </row>
    <row r="37" spans="1:5" x14ac:dyDescent="0.25">
      <c r="A37" s="1">
        <f t="shared" si="0"/>
        <v>34</v>
      </c>
      <c r="B37" s="10">
        <f>A37*Feuil1!$C$21</f>
        <v>68</v>
      </c>
      <c r="C37" s="10">
        <v>34.464399999999998</v>
      </c>
      <c r="D37" s="10">
        <v>142.46534665240307</v>
      </c>
      <c r="E37" s="14"/>
    </row>
    <row r="38" spans="1:5" x14ac:dyDescent="0.25">
      <c r="A38" s="1">
        <f t="shared" si="0"/>
        <v>35</v>
      </c>
      <c r="B38" s="10">
        <f>A38*Feuil1!$C$21</f>
        <v>70</v>
      </c>
      <c r="C38" s="10">
        <v>35.4788</v>
      </c>
      <c r="D38" s="10">
        <v>146.64489153480739</v>
      </c>
      <c r="E38" s="14"/>
    </row>
    <row r="39" spans="1:5" x14ac:dyDescent="0.25">
      <c r="A39" s="1">
        <f t="shared" si="0"/>
        <v>36</v>
      </c>
      <c r="B39" s="10">
        <f>A39*Feuil1!$C$21</f>
        <v>72</v>
      </c>
      <c r="C39" s="10">
        <v>36.493299999999998</v>
      </c>
      <c r="D39" s="10">
        <v>150.82430208760562</v>
      </c>
      <c r="E39" s="14"/>
    </row>
    <row r="40" spans="1:5" x14ac:dyDescent="0.25">
      <c r="A40" s="1">
        <f t="shared" si="0"/>
        <v>37</v>
      </c>
      <c r="B40" s="10">
        <f>A40*Feuil1!$C$21</f>
        <v>74</v>
      </c>
      <c r="C40" s="10">
        <v>37.507800000000003</v>
      </c>
      <c r="D40" s="10">
        <v>155.00360550647341</v>
      </c>
      <c r="E40" s="14"/>
    </row>
    <row r="41" spans="1:5" x14ac:dyDescent="0.25">
      <c r="A41" s="1">
        <f t="shared" si="0"/>
        <v>38</v>
      </c>
      <c r="B41" s="10">
        <f>A41*Feuil1!$C$21</f>
        <v>76</v>
      </c>
      <c r="C41" s="10">
        <v>38.522399999999998</v>
      </c>
      <c r="D41" s="10">
        <v>159.18282835793244</v>
      </c>
      <c r="E41" s="14"/>
    </row>
    <row r="42" spans="1:5" x14ac:dyDescent="0.25">
      <c r="A42" s="1">
        <f t="shared" si="0"/>
        <v>39</v>
      </c>
      <c r="B42" s="10">
        <f>A42*Feuil1!$C$21</f>
        <v>78</v>
      </c>
      <c r="C42" s="10">
        <v>39.537100000000002</v>
      </c>
      <c r="D42" s="10">
        <v>163.36199665045766</v>
      </c>
      <c r="E42" s="14"/>
    </row>
    <row r="43" spans="1:5" x14ac:dyDescent="0.25">
      <c r="A43" s="1">
        <f t="shared" si="0"/>
        <v>40</v>
      </c>
      <c r="B43" s="10">
        <f>A43*Feuil1!$C$21</f>
        <v>80</v>
      </c>
      <c r="C43" s="10">
        <v>40.5518</v>
      </c>
      <c r="D43" s="10">
        <v>167.54113589787619</v>
      </c>
      <c r="E43" s="14"/>
    </row>
    <row r="44" spans="1:5" x14ac:dyDescent="0.25">
      <c r="A44" s="1">
        <f t="shared" si="0"/>
        <v>41</v>
      </c>
      <c r="B44" s="10">
        <f>A44*Feuil1!$C$21</f>
        <v>82</v>
      </c>
      <c r="C44" s="10">
        <v>41.566499999999998</v>
      </c>
      <c r="D44" s="10">
        <v>171.72027117585068</v>
      </c>
      <c r="E44" s="14"/>
    </row>
    <row r="45" spans="1:5" x14ac:dyDescent="0.25">
      <c r="A45" s="1">
        <f t="shared" si="0"/>
        <v>42</v>
      </c>
      <c r="B45" s="10">
        <f>A45*Feuil1!$C$21</f>
        <v>84</v>
      </c>
      <c r="C45" s="10">
        <v>42.581299999999999</v>
      </c>
      <c r="D45" s="10">
        <v>175.89942717213864</v>
      </c>
      <c r="E45" s="14"/>
    </row>
    <row r="46" spans="1:5" x14ac:dyDescent="0.25">
      <c r="A46" s="1">
        <f t="shared" si="0"/>
        <v>43</v>
      </c>
      <c r="B46" s="10">
        <f>A46*Feuil1!$C$21</f>
        <v>86</v>
      </c>
      <c r="C46" s="10">
        <v>43.596200000000003</v>
      </c>
      <c r="D46" s="10">
        <v>180.07862823124665</v>
      </c>
      <c r="E46" s="14"/>
    </row>
    <row r="47" spans="1:5" x14ac:dyDescent="0.25">
      <c r="A47" s="1">
        <f t="shared" si="0"/>
        <v>44</v>
      </c>
      <c r="B47" s="10">
        <f>A47*Feuil1!$C$21</f>
        <v>88</v>
      </c>
      <c r="C47" s="10">
        <v>44.6111</v>
      </c>
      <c r="D47" s="10">
        <v>184.25789839408208</v>
      </c>
      <c r="E47" s="14"/>
    </row>
    <row r="48" spans="1:5" x14ac:dyDescent="0.25">
      <c r="A48" s="1">
        <f t="shared" si="0"/>
        <v>45</v>
      </c>
      <c r="B48" s="10">
        <f>A48*Feuil1!$C$21</f>
        <v>90</v>
      </c>
      <c r="C48" s="10">
        <v>45.626100000000001</v>
      </c>
      <c r="D48" s="10">
        <v>188.43726143310136</v>
      </c>
      <c r="E48" s="14"/>
    </row>
    <row r="49" spans="1:5" x14ac:dyDescent="0.25">
      <c r="A49" s="1">
        <f t="shared" si="0"/>
        <v>46</v>
      </c>
      <c r="B49" s="10">
        <f>A49*Feuil1!$C$21</f>
        <v>92</v>
      </c>
      <c r="C49" s="10">
        <v>46.641100000000002</v>
      </c>
      <c r="D49" s="10">
        <v>192.61674088342679</v>
      </c>
      <c r="E49" s="14"/>
    </row>
    <row r="50" spans="1:5" x14ac:dyDescent="0.25">
      <c r="A50" s="1">
        <f t="shared" si="0"/>
        <v>47</v>
      </c>
      <c r="B50" s="10">
        <f>A50*Feuil1!$C$21</f>
        <v>94</v>
      </c>
      <c r="C50" s="10">
        <v>47.656199999999998</v>
      </c>
      <c r="D50" s="10">
        <v>196.79636007037362</v>
      </c>
      <c r="E50" s="14"/>
    </row>
    <row r="51" spans="1:5" x14ac:dyDescent="0.25">
      <c r="A51" s="1">
        <f t="shared" si="0"/>
        <v>48</v>
      </c>
      <c r="B51" s="10">
        <f>A51*Feuil1!$C$21</f>
        <v>96</v>
      </c>
      <c r="C51" s="10">
        <v>48.671399999999998</v>
      </c>
      <c r="D51" s="10">
        <v>200.97614213375516</v>
      </c>
      <c r="E51" s="14"/>
    </row>
    <row r="52" spans="1:5" x14ac:dyDescent="0.25">
      <c r="A52" s="1">
        <f t="shared" si="0"/>
        <v>49</v>
      </c>
      <c r="B52" s="10">
        <f>A52*Feuil1!$C$21</f>
        <v>98</v>
      </c>
      <c r="C52" s="10">
        <v>49.686599999999999</v>
      </c>
      <c r="D52" s="10">
        <v>205.15611004932356</v>
      </c>
      <c r="E52" s="14"/>
    </row>
    <row r="53" spans="1:5" x14ac:dyDescent="0.25">
      <c r="A53" s="1">
        <f t="shared" si="0"/>
        <v>50</v>
      </c>
      <c r="B53" s="10">
        <f>A53*Feuil1!$C$21</f>
        <v>100</v>
      </c>
      <c r="C53" s="10">
        <v>50.701799999999999</v>
      </c>
      <c r="D53" s="10">
        <v>209.33628664766857</v>
      </c>
      <c r="E53" s="14"/>
    </row>
    <row r="54" spans="1:5" x14ac:dyDescent="0.25">
      <c r="A54" s="1">
        <f t="shared" si="0"/>
        <v>51</v>
      </c>
      <c r="B54" s="10">
        <f>A54*Feuil1!$C$21</f>
        <v>102</v>
      </c>
      <c r="C54" s="10">
        <v>51.717199999999998</v>
      </c>
      <c r="D54" s="10">
        <v>213.51669463084599</v>
      </c>
      <c r="E54" s="14"/>
    </row>
    <row r="55" spans="1:5" x14ac:dyDescent="0.25">
      <c r="A55" s="1">
        <f t="shared" si="0"/>
        <v>52</v>
      </c>
      <c r="B55" s="10">
        <f>A55*Feuil1!$C$21</f>
        <v>104</v>
      </c>
      <c r="C55" s="10">
        <v>52.732599999999998</v>
      </c>
      <c r="D55" s="10">
        <v>217.69735658699847</v>
      </c>
      <c r="E55" s="14"/>
    </row>
    <row r="56" spans="1:5" x14ac:dyDescent="0.25">
      <c r="A56" s="1">
        <f t="shared" si="0"/>
        <v>53</v>
      </c>
      <c r="B56" s="10">
        <f>A56*Feuil1!$C$21</f>
        <v>106</v>
      </c>
      <c r="C56" s="10">
        <v>53.747999999999998</v>
      </c>
      <c r="D56" s="10">
        <v>221.87829500321138</v>
      </c>
      <c r="E56" s="14"/>
    </row>
    <row r="57" spans="1:5" x14ac:dyDescent="0.25">
      <c r="A57" s="1">
        <f t="shared" si="0"/>
        <v>54</v>
      </c>
      <c r="B57" s="10">
        <f>A57*Feuil1!$C$21</f>
        <v>108</v>
      </c>
      <c r="C57" s="10">
        <v>54.763599999999997</v>
      </c>
      <c r="D57" s="10">
        <v>226.05953227678907</v>
      </c>
      <c r="E57" s="14"/>
    </row>
    <row r="58" spans="1:5" x14ac:dyDescent="0.25">
      <c r="A58" s="1">
        <f t="shared" si="0"/>
        <v>55</v>
      </c>
      <c r="B58" s="10">
        <f>A58*Feuil1!$C$21</f>
        <v>110</v>
      </c>
      <c r="C58" s="10">
        <v>55.779200000000003</v>
      </c>
      <c r="D58" s="10">
        <v>230.24109072517126</v>
      </c>
      <c r="E58" s="14"/>
    </row>
    <row r="59" spans="1:5" x14ac:dyDescent="0.25">
      <c r="A59" s="1">
        <f t="shared" si="0"/>
        <v>56</v>
      </c>
      <c r="B59" s="10">
        <f>A59*Feuil1!$C$21</f>
        <v>112</v>
      </c>
      <c r="C59" s="10">
        <v>56.794800000000002</v>
      </c>
      <c r="D59" s="10">
        <v>234.42299259463005</v>
      </c>
      <c r="E59" s="14"/>
    </row>
    <row r="60" spans="1:5" x14ac:dyDescent="0.25">
      <c r="A60" s="1">
        <f t="shared" si="0"/>
        <v>57</v>
      </c>
      <c r="B60" s="10">
        <f>A60*Feuil1!$C$21</f>
        <v>114</v>
      </c>
      <c r="C60" s="10">
        <v>57.810499999999998</v>
      </c>
      <c r="D60" s="10">
        <v>238.60526006792355</v>
      </c>
      <c r="E60" s="14"/>
    </row>
    <row r="61" spans="1:5" x14ac:dyDescent="0.25">
      <c r="A61" s="1">
        <f t="shared" si="0"/>
        <v>58</v>
      </c>
      <c r="B61" s="10">
        <f>A61*Feuil1!$C$21</f>
        <v>116</v>
      </c>
      <c r="C61" s="10">
        <v>58.826300000000003</v>
      </c>
      <c r="D61" s="10">
        <v>242.7879152710241</v>
      </c>
      <c r="E61" s="14"/>
    </row>
    <row r="62" spans="1:5" x14ac:dyDescent="0.25">
      <c r="A62" s="1">
        <f t="shared" si="0"/>
        <v>59</v>
      </c>
      <c r="B62" s="10">
        <f>A62*Feuil1!$C$21</f>
        <v>118</v>
      </c>
      <c r="C62" s="10">
        <v>59.842199999999998</v>
      </c>
      <c r="D62" s="10">
        <v>246.97098027906148</v>
      </c>
      <c r="E62" s="14"/>
    </row>
    <row r="63" spans="1:5" x14ac:dyDescent="0.25">
      <c r="A63" s="1">
        <f t="shared" si="0"/>
        <v>60</v>
      </c>
      <c r="B63" s="10">
        <f>A63*Feuil1!$C$21</f>
        <v>120</v>
      </c>
      <c r="C63" s="10">
        <v>60.8581</v>
      </c>
      <c r="D63" s="10">
        <v>251.15447712157712</v>
      </c>
      <c r="E63" s="14"/>
    </row>
    <row r="64" spans="1:5" x14ac:dyDescent="0.25">
      <c r="A64" s="1">
        <f t="shared" si="0"/>
        <v>61</v>
      </c>
      <c r="B64" s="10">
        <f>A64*Feuil1!$C$21</f>
        <v>122</v>
      </c>
      <c r="C64" s="10">
        <v>61.874099999999999</v>
      </c>
      <c r="D64" s="10">
        <v>255.33842778719642</v>
      </c>
      <c r="E64" s="14"/>
    </row>
    <row r="65" spans="1:5" x14ac:dyDescent="0.25">
      <c r="A65" s="1">
        <f t="shared" si="0"/>
        <v>62</v>
      </c>
      <c r="B65" s="10">
        <f>A65*Feuil1!$C$21</f>
        <v>124</v>
      </c>
      <c r="C65" s="10">
        <v>62.8902</v>
      </c>
      <c r="D65" s="10">
        <v>259.52285422780903</v>
      </c>
      <c r="E65" s="14"/>
    </row>
    <row r="66" spans="1:5" x14ac:dyDescent="0.25">
      <c r="A66" s="1">
        <f t="shared" si="0"/>
        <v>63</v>
      </c>
      <c r="B66" s="10">
        <f>A66*Feuil1!$C$21</f>
        <v>126</v>
      </c>
      <c r="C66" s="10">
        <v>63.906300000000002</v>
      </c>
      <c r="D66" s="10">
        <v>263.70777836232281</v>
      </c>
      <c r="E66" s="14"/>
    </row>
    <row r="67" spans="1:5" x14ac:dyDescent="0.25">
      <c r="A67" s="1">
        <f t="shared" si="0"/>
        <v>64</v>
      </c>
      <c r="B67" s="10">
        <f>A67*Feuil1!$C$21</f>
        <v>128</v>
      </c>
      <c r="C67" s="10">
        <v>64.922499999999999</v>
      </c>
      <c r="D67" s="10">
        <v>267.89322208007758</v>
      </c>
      <c r="E67" s="14"/>
    </row>
    <row r="68" spans="1:5" x14ac:dyDescent="0.25">
      <c r="A68" s="1">
        <f t="shared" si="0"/>
        <v>65</v>
      </c>
      <c r="B68" s="10">
        <f>A68*Feuil1!$C$21</f>
        <v>130</v>
      </c>
      <c r="C68" s="10">
        <v>65.938800000000001</v>
      </c>
      <c r="D68" s="10">
        <v>272.07920724397536</v>
      </c>
      <c r="E68" s="14"/>
    </row>
    <row r="69" spans="1:5" x14ac:dyDescent="0.25">
      <c r="A69" s="1">
        <f t="shared" ref="A69:A132" si="1">A68+1</f>
        <v>66</v>
      </c>
      <c r="B69" s="10">
        <f>A69*Feuil1!$C$21</f>
        <v>132</v>
      </c>
      <c r="C69" s="10">
        <v>66.955200000000005</v>
      </c>
      <c r="D69" s="10">
        <v>276.26575569337587</v>
      </c>
      <c r="E69" s="14"/>
    </row>
    <row r="70" spans="1:5" x14ac:dyDescent="0.25">
      <c r="A70" s="1">
        <f t="shared" si="1"/>
        <v>67</v>
      </c>
      <c r="B70" s="10">
        <f>A70*Feuil1!$C$21</f>
        <v>134</v>
      </c>
      <c r="C70" s="10">
        <v>67.971599999999995</v>
      </c>
      <c r="D70" s="10">
        <v>280.45288924681194</v>
      </c>
      <c r="E70" s="14"/>
    </row>
    <row r="71" spans="1:5" x14ac:dyDescent="0.25">
      <c r="A71" s="1">
        <f t="shared" si="1"/>
        <v>68</v>
      </c>
      <c r="B71" s="10">
        <f>A71*Feuil1!$C$21</f>
        <v>136</v>
      </c>
      <c r="C71" s="10">
        <v>68.988100000000003</v>
      </c>
      <c r="D71" s="10">
        <v>284.64062970457479</v>
      </c>
      <c r="E71" s="14"/>
    </row>
    <row r="72" spans="1:5" x14ac:dyDescent="0.25">
      <c r="A72" s="1">
        <f t="shared" si="1"/>
        <v>69</v>
      </c>
      <c r="B72" s="10">
        <f>A72*Feuil1!$C$21</f>
        <v>138</v>
      </c>
      <c r="C72" s="10">
        <v>70.0047</v>
      </c>
      <c r="D72" s="10">
        <v>288.82899885118781</v>
      </c>
      <c r="E72" s="14"/>
    </row>
    <row r="73" spans="1:5" x14ac:dyDescent="0.25">
      <c r="A73" s="1">
        <f t="shared" si="1"/>
        <v>70</v>
      </c>
      <c r="B73" s="10">
        <f>A73*Feuil1!$C$21</f>
        <v>140</v>
      </c>
      <c r="C73" s="10">
        <v>71.0214</v>
      </c>
      <c r="D73" s="10">
        <v>293.01801845782398</v>
      </c>
      <c r="E73" s="14"/>
    </row>
    <row r="74" spans="1:5" x14ac:dyDescent="0.25">
      <c r="A74" s="1">
        <f t="shared" si="1"/>
        <v>71</v>
      </c>
      <c r="B74" s="10">
        <f>A74*Feuil1!$C$21</f>
        <v>142</v>
      </c>
      <c r="C74" s="10">
        <v>72.0381</v>
      </c>
      <c r="D74" s="10">
        <v>297.20771028468238</v>
      </c>
      <c r="E74" s="14"/>
    </row>
    <row r="75" spans="1:5" x14ac:dyDescent="0.25">
      <c r="A75" s="1">
        <f t="shared" si="1"/>
        <v>72</v>
      </c>
      <c r="B75" s="10">
        <f>A75*Feuil1!$C$21</f>
        <v>144</v>
      </c>
      <c r="C75" s="10">
        <v>73.054900000000004</v>
      </c>
      <c r="D75" s="10">
        <v>301.39809608335452</v>
      </c>
      <c r="E75" s="14"/>
    </row>
    <row r="76" spans="1:5" x14ac:dyDescent="0.25">
      <c r="A76" s="1">
        <f t="shared" si="1"/>
        <v>73</v>
      </c>
      <c r="B76" s="10">
        <f>A76*Feuil1!$C$21</f>
        <v>146</v>
      </c>
      <c r="C76" s="10">
        <v>74.071799999999996</v>
      </c>
      <c r="D76" s="10">
        <v>305.58919759919564</v>
      </c>
      <c r="E76" s="14"/>
    </row>
    <row r="77" spans="1:5" x14ac:dyDescent="0.25">
      <c r="A77" s="1">
        <f t="shared" si="1"/>
        <v>74</v>
      </c>
      <c r="B77" s="10">
        <f>A77*Feuil1!$C$21</f>
        <v>148</v>
      </c>
      <c r="C77" s="10">
        <v>75.088800000000006</v>
      </c>
      <c r="D77" s="10">
        <v>309.78103657373265</v>
      </c>
      <c r="E77" s="14"/>
    </row>
    <row r="78" spans="1:5" x14ac:dyDescent="0.25">
      <c r="A78" s="1">
        <f t="shared" si="1"/>
        <v>75</v>
      </c>
      <c r="B78" s="10">
        <f>A78*Feuil1!$C$21</f>
        <v>150</v>
      </c>
      <c r="C78" s="10">
        <v>76.105800000000002</v>
      </c>
      <c r="D78" s="10">
        <v>313.97363474710801</v>
      </c>
      <c r="E78" s="14"/>
    </row>
    <row r="79" spans="1:5" x14ac:dyDescent="0.25">
      <c r="A79" s="1">
        <f t="shared" si="1"/>
        <v>76</v>
      </c>
      <c r="B79" s="10">
        <f>A79*Feuil1!$C$21</f>
        <v>152</v>
      </c>
      <c r="C79" s="10">
        <v>77.122900000000001</v>
      </c>
      <c r="D79" s="10">
        <v>318.167013860591</v>
      </c>
      <c r="E79" s="14"/>
    </row>
    <row r="80" spans="1:5" x14ac:dyDescent="0.25">
      <c r="A80" s="1">
        <f t="shared" si="1"/>
        <v>77</v>
      </c>
      <c r="B80" s="10">
        <f>A80*Feuil1!$C$21</f>
        <v>154</v>
      </c>
      <c r="C80" s="10">
        <v>78.140100000000004</v>
      </c>
      <c r="D80" s="10">
        <v>322.36119565915396</v>
      </c>
      <c r="E80" s="14"/>
    </row>
    <row r="81" spans="1:5" x14ac:dyDescent="0.25">
      <c r="A81" s="1">
        <f t="shared" si="1"/>
        <v>78</v>
      </c>
      <c r="B81" s="10">
        <f>A81*Feuil1!$C$21</f>
        <v>156</v>
      </c>
      <c r="C81" s="10">
        <v>79.157399999999996</v>
      </c>
      <c r="D81" s="10">
        <v>326.55620189412485</v>
      </c>
      <c r="E81" s="14"/>
    </row>
    <row r="82" spans="1:5" x14ac:dyDescent="0.25">
      <c r="A82" s="1">
        <f t="shared" si="1"/>
        <v>79</v>
      </c>
      <c r="B82" s="10">
        <f>A82*Feuil1!$C$21</f>
        <v>158</v>
      </c>
      <c r="C82" s="10">
        <v>80.174800000000005</v>
      </c>
      <c r="D82" s="10">
        <v>330.7520543259356</v>
      </c>
      <c r="E82" s="14"/>
    </row>
    <row r="83" spans="1:5" x14ac:dyDescent="0.25">
      <c r="A83" s="1">
        <f t="shared" si="1"/>
        <v>80</v>
      </c>
      <c r="B83" s="10">
        <f>A83*Feuil1!$C$21</f>
        <v>160</v>
      </c>
      <c r="C83" s="10">
        <v>81.192300000000003</v>
      </c>
      <c r="D83" s="10">
        <v>334.94877472695424</v>
      </c>
      <c r="E83" s="14"/>
    </row>
    <row r="84" spans="1:5" x14ac:dyDescent="0.25">
      <c r="A84" s="1">
        <f t="shared" si="1"/>
        <v>81</v>
      </c>
      <c r="B84" s="10">
        <f>A84*Feuil1!$C$21</f>
        <v>162</v>
      </c>
      <c r="C84" s="10">
        <v>82.209800000000001</v>
      </c>
      <c r="D84" s="10">
        <v>339.14638488442085</v>
      </c>
      <c r="E84" s="14"/>
    </row>
    <row r="85" spans="1:5" x14ac:dyDescent="0.25">
      <c r="A85" s="1">
        <f t="shared" si="1"/>
        <v>82</v>
      </c>
      <c r="B85" s="10">
        <f>A85*Feuil1!$C$21</f>
        <v>164</v>
      </c>
      <c r="C85" s="10">
        <v>83.227400000000003</v>
      </c>
      <c r="D85" s="10">
        <v>343.34490660348422</v>
      </c>
      <c r="E85" s="14"/>
    </row>
    <row r="86" spans="1:5" x14ac:dyDescent="0.25">
      <c r="A86" s="1">
        <f t="shared" si="1"/>
        <v>83</v>
      </c>
      <c r="B86" s="10">
        <f>A86*Feuil1!$C$21</f>
        <v>166</v>
      </c>
      <c r="C86" s="10">
        <v>84.245199999999997</v>
      </c>
      <c r="D86" s="10">
        <v>347.54436171033802</v>
      </c>
      <c r="E86" s="14"/>
    </row>
    <row r="87" spans="1:5" x14ac:dyDescent="0.25">
      <c r="A87" s="1">
        <f t="shared" si="1"/>
        <v>84</v>
      </c>
      <c r="B87" s="10">
        <f>A87*Feuil1!$C$21</f>
        <v>168</v>
      </c>
      <c r="C87" s="10">
        <v>85.263000000000005</v>
      </c>
      <c r="D87" s="10">
        <v>351.74477205546998</v>
      </c>
      <c r="E87" s="14"/>
    </row>
    <row r="88" spans="1:5" x14ac:dyDescent="0.25">
      <c r="A88" s="1">
        <f t="shared" si="1"/>
        <v>85</v>
      </c>
      <c r="B88" s="10">
        <f>A88*Feuil1!$C$21</f>
        <v>170</v>
      </c>
      <c r="C88" s="10">
        <v>86.280900000000003</v>
      </c>
      <c r="D88" s="10">
        <v>355.94615951700882</v>
      </c>
      <c r="E88" s="14"/>
    </row>
    <row r="89" spans="1:5" x14ac:dyDescent="0.25">
      <c r="A89" s="1">
        <f t="shared" si="1"/>
        <v>86</v>
      </c>
      <c r="B89" s="10">
        <f>A89*Feuil1!$C$21</f>
        <v>172</v>
      </c>
      <c r="C89" s="10">
        <v>87.2988</v>
      </c>
      <c r="D89" s="10">
        <v>360.1485460041859</v>
      </c>
      <c r="E89" s="14"/>
    </row>
    <row r="90" spans="1:5" x14ac:dyDescent="0.25">
      <c r="A90" s="1">
        <f t="shared" si="1"/>
        <v>87</v>
      </c>
      <c r="B90" s="10">
        <f>A90*Feuil1!$C$21</f>
        <v>174</v>
      </c>
      <c r="C90" s="10">
        <v>88.316900000000004</v>
      </c>
      <c r="D90" s="10">
        <v>364.35195346089466</v>
      </c>
      <c r="E90" s="14"/>
    </row>
    <row r="91" spans="1:5" x14ac:dyDescent="0.25">
      <c r="A91" s="1">
        <f t="shared" si="1"/>
        <v>88</v>
      </c>
      <c r="B91" s="10">
        <f>A91*Feuil1!$C$21</f>
        <v>176</v>
      </c>
      <c r="C91" s="10">
        <v>89.335099999999997</v>
      </c>
      <c r="D91" s="10">
        <v>368.5564038693575</v>
      </c>
      <c r="E91" s="14"/>
    </row>
    <row r="92" spans="1:5" x14ac:dyDescent="0.25">
      <c r="A92" s="1">
        <f t="shared" si="1"/>
        <v>89</v>
      </c>
      <c r="B92" s="10">
        <f>A92*Feuil1!$C$21</f>
        <v>178</v>
      </c>
      <c r="C92" s="10">
        <v>90.353300000000004</v>
      </c>
      <c r="D92" s="10">
        <v>372.76191925389952</v>
      </c>
      <c r="E92" s="14"/>
    </row>
    <row r="93" spans="1:5" x14ac:dyDescent="0.25">
      <c r="A93" s="1">
        <f t="shared" si="1"/>
        <v>90</v>
      </c>
      <c r="B93" s="10">
        <f>A93*Feuil1!$C$21</f>
        <v>180</v>
      </c>
      <c r="C93" s="10">
        <v>91.371600000000001</v>
      </c>
      <c r="D93" s="10">
        <v>376.96852168481547</v>
      </c>
      <c r="E93" s="14"/>
    </row>
    <row r="94" spans="1:5" x14ac:dyDescent="0.25">
      <c r="A94" s="1">
        <f t="shared" si="1"/>
        <v>91</v>
      </c>
      <c r="B94" s="10">
        <f>A94*Feuil1!$C$21</f>
        <v>182</v>
      </c>
      <c r="C94" s="10">
        <v>92.390100000000004</v>
      </c>
      <c r="D94" s="10">
        <v>381.17623328233856</v>
      </c>
      <c r="E94" s="14"/>
    </row>
    <row r="95" spans="1:5" x14ac:dyDescent="0.25">
      <c r="A95" s="1">
        <f t="shared" si="1"/>
        <v>92</v>
      </c>
      <c r="B95" s="10">
        <f>A95*Feuil1!$C$21</f>
        <v>184</v>
      </c>
      <c r="C95" s="10">
        <v>93.408600000000007</v>
      </c>
      <c r="D95" s="10">
        <v>385.38507622070864</v>
      </c>
      <c r="E95" s="14"/>
    </row>
    <row r="96" spans="1:5" x14ac:dyDescent="0.25">
      <c r="A96" s="1">
        <f t="shared" si="1"/>
        <v>93</v>
      </c>
      <c r="B96" s="10">
        <f>A96*Feuil1!$C$21</f>
        <v>186</v>
      </c>
      <c r="C96" s="10">
        <v>94.427199999999999</v>
      </c>
      <c r="D96" s="10">
        <v>389.59507273232572</v>
      </c>
      <c r="E96" s="14"/>
    </row>
    <row r="97" spans="1:5" x14ac:dyDescent="0.25">
      <c r="A97" s="1">
        <f t="shared" si="1"/>
        <v>94</v>
      </c>
      <c r="B97" s="10">
        <f>A97*Feuil1!$C$21</f>
        <v>188</v>
      </c>
      <c r="C97" s="10">
        <v>95.445899999999995</v>
      </c>
      <c r="D97" s="10">
        <v>393.80624511199773</v>
      </c>
      <c r="E97" s="14"/>
    </row>
    <row r="98" spans="1:5" x14ac:dyDescent="0.25">
      <c r="A98" s="1">
        <f t="shared" si="1"/>
        <v>95</v>
      </c>
      <c r="B98" s="10">
        <f>A98*Feuil1!$C$21</f>
        <v>190</v>
      </c>
      <c r="C98" s="10">
        <v>96.464699999999993</v>
      </c>
      <c r="D98" s="10">
        <v>398.0186157212807</v>
      </c>
      <c r="E98" s="14"/>
    </row>
    <row r="99" spans="1:5" x14ac:dyDescent="0.25">
      <c r="A99" s="1">
        <f t="shared" si="1"/>
        <v>96</v>
      </c>
      <c r="B99" s="10">
        <f>A99*Feuil1!$C$21</f>
        <v>192</v>
      </c>
      <c r="C99" s="10">
        <v>97.483699999999999</v>
      </c>
      <c r="D99" s="10">
        <v>402.23220699288709</v>
      </c>
      <c r="E99" s="14"/>
    </row>
    <row r="100" spans="1:5" x14ac:dyDescent="0.25">
      <c r="A100" s="1">
        <f t="shared" si="1"/>
        <v>97</v>
      </c>
      <c r="B100" s="10">
        <f>A100*Feuil1!$C$21</f>
        <v>194</v>
      </c>
      <c r="C100" s="10">
        <v>98.502700000000004</v>
      </c>
      <c r="D100" s="10">
        <v>406.44704143519232</v>
      </c>
      <c r="E100" s="14"/>
    </row>
    <row r="101" spans="1:5" x14ac:dyDescent="0.25">
      <c r="A101" s="1">
        <f t="shared" si="1"/>
        <v>98</v>
      </c>
      <c r="B101" s="10">
        <f>A101*Feuil1!$C$21</f>
        <v>196</v>
      </c>
      <c r="C101" s="10">
        <v>99.521799999999999</v>
      </c>
      <c r="D101" s="10">
        <v>410.66314163680505</v>
      </c>
      <c r="E101" s="14"/>
    </row>
    <row r="102" spans="1:5" x14ac:dyDescent="0.25">
      <c r="A102" s="1">
        <f t="shared" si="1"/>
        <v>99</v>
      </c>
      <c r="B102" s="10">
        <f>A102*Feuil1!$C$21</f>
        <v>198</v>
      </c>
      <c r="C102" s="10">
        <v>100.541</v>
      </c>
      <c r="D102" s="10">
        <v>414.88053027121526</v>
      </c>
      <c r="E102" s="14"/>
    </row>
    <row r="103" spans="1:5" x14ac:dyDescent="0.25">
      <c r="A103" s="1">
        <f t="shared" si="1"/>
        <v>100</v>
      </c>
      <c r="B103" s="10">
        <f>A103*Feuil1!$C$21</f>
        <v>200</v>
      </c>
      <c r="C103" s="10">
        <v>101.56</v>
      </c>
      <c r="D103" s="10">
        <v>419.099230101518</v>
      </c>
      <c r="E103" s="10">
        <v>2675.7673672058295</v>
      </c>
    </row>
    <row r="104" spans="1:5" x14ac:dyDescent="0.25">
      <c r="A104" s="1">
        <f t="shared" si="1"/>
        <v>101</v>
      </c>
      <c r="B104" s="10">
        <f>A104*Feuil1!$C$21</f>
        <v>202</v>
      </c>
      <c r="C104" s="10">
        <v>102.58</v>
      </c>
      <c r="D104" s="10">
        <v>423.31926398519278</v>
      </c>
      <c r="E104" s="10">
        <v>2677.8392392301985</v>
      </c>
    </row>
    <row r="105" spans="1:5" x14ac:dyDescent="0.25">
      <c r="A105" s="1">
        <f t="shared" si="1"/>
        <v>102</v>
      </c>
      <c r="B105" s="10">
        <f>A105*Feuil1!$C$21</f>
        <v>204</v>
      </c>
      <c r="C105" s="10">
        <v>103.599</v>
      </c>
      <c r="D105" s="10">
        <v>427.54065487895741</v>
      </c>
      <c r="E105" s="10">
        <v>2679.9068360583587</v>
      </c>
    </row>
    <row r="106" spans="1:5" x14ac:dyDescent="0.25">
      <c r="A106" s="1">
        <f t="shared" si="1"/>
        <v>103</v>
      </c>
      <c r="B106" s="10">
        <f>A106*Feuil1!$C$21</f>
        <v>206</v>
      </c>
      <c r="C106" s="10">
        <v>104.619</v>
      </c>
      <c r="D106" s="10">
        <v>431.76342584367598</v>
      </c>
      <c r="E106" s="10">
        <v>2681.9704307044694</v>
      </c>
    </row>
    <row r="107" spans="1:5" x14ac:dyDescent="0.25">
      <c r="A107" s="1">
        <f t="shared" si="1"/>
        <v>104</v>
      </c>
      <c r="B107" s="10">
        <f>A107*Feuil1!$C$21</f>
        <v>208</v>
      </c>
      <c r="C107" s="10">
        <v>105.63800000000001</v>
      </c>
      <c r="D107" s="10">
        <v>435.98760004932626</v>
      </c>
      <c r="E107" s="10">
        <v>2684.0302677425707</v>
      </c>
    </row>
    <row r="108" spans="1:5" x14ac:dyDescent="0.25">
      <c r="A108" s="1">
        <f t="shared" si="1"/>
        <v>105</v>
      </c>
      <c r="B108" s="10">
        <f>A108*Feuil1!$C$21</f>
        <v>210</v>
      </c>
      <c r="C108" s="10">
        <v>106.658</v>
      </c>
      <c r="D108" s="10">
        <v>440.21320078002276</v>
      </c>
      <c r="E108" s="10">
        <v>2686.0865669344848</v>
      </c>
    </row>
    <row r="109" spans="1:5" x14ac:dyDescent="0.25">
      <c r="A109" s="1">
        <f t="shared" si="1"/>
        <v>106</v>
      </c>
      <c r="B109" s="10">
        <f>A109*Feuil1!$C$21</f>
        <v>212</v>
      </c>
      <c r="C109" s="10">
        <v>107.678</v>
      </c>
      <c r="D109" s="10">
        <v>444.44025143908596</v>
      </c>
      <c r="E109" s="10">
        <v>2688.1395263716204</v>
      </c>
    </row>
    <row r="110" spans="1:5" x14ac:dyDescent="0.25">
      <c r="A110" s="1">
        <f t="shared" si="1"/>
        <v>107</v>
      </c>
      <c r="B110" s="10">
        <f>A110*Feuil1!$C$21</f>
        <v>214</v>
      </c>
      <c r="C110" s="10">
        <v>108.69799999999999</v>
      </c>
      <c r="D110" s="10">
        <v>448.66877555416767</v>
      </c>
      <c r="E110" s="10">
        <v>2690.1893251969404</v>
      </c>
    </row>
    <row r="111" spans="1:5" x14ac:dyDescent="0.25">
      <c r="A111" s="1">
        <f t="shared" si="1"/>
        <v>108</v>
      </c>
      <c r="B111" s="10">
        <f>A111*Feuil1!$C$21</f>
        <v>216</v>
      </c>
      <c r="C111" s="10">
        <v>109.718</v>
      </c>
      <c r="D111" s="10">
        <v>452.8987967824163</v>
      </c>
      <c r="E111" s="10">
        <v>2692.2361259641771</v>
      </c>
    </row>
    <row r="112" spans="1:5" x14ac:dyDescent="0.25">
      <c r="A112" s="1">
        <f t="shared" si="1"/>
        <v>109</v>
      </c>
      <c r="B112" s="10">
        <f>A112*Feuil1!$C$21</f>
        <v>218</v>
      </c>
      <c r="C112" s="10">
        <v>110.739</v>
      </c>
      <c r="D112" s="10">
        <v>457.13033891568705</v>
      </c>
      <c r="E112" s="10">
        <v>2694.2800766835858</v>
      </c>
    </row>
    <row r="113" spans="1:5" x14ac:dyDescent="0.25">
      <c r="A113" s="1">
        <f t="shared" si="1"/>
        <v>110</v>
      </c>
      <c r="B113" s="10">
        <f>A113*Feuil1!$C$21</f>
        <v>220</v>
      </c>
      <c r="C113" s="10">
        <v>111.759</v>
      </c>
      <c r="D113" s="10">
        <v>461.36342588579333</v>
      </c>
      <c r="E113" s="10">
        <v>2696.3213125967004</v>
      </c>
    </row>
    <row r="114" spans="1:5" x14ac:dyDescent="0.25">
      <c r="A114" s="1">
        <f t="shared" si="1"/>
        <v>111</v>
      </c>
      <c r="B114" s="10">
        <f>A114*Feuil1!$C$21</f>
        <v>222</v>
      </c>
      <c r="C114" s="10">
        <v>112.779</v>
      </c>
      <c r="D114" s="10">
        <v>465.59808176979965</v>
      </c>
      <c r="E114" s="10">
        <v>2698.3599577167902</v>
      </c>
    </row>
    <row r="115" spans="1:5" x14ac:dyDescent="0.25">
      <c r="A115" s="1">
        <f t="shared" si="1"/>
        <v>112</v>
      </c>
      <c r="B115" s="10">
        <f>A115*Feuil1!$C$21</f>
        <v>224</v>
      </c>
      <c r="C115" s="10">
        <v>113.8</v>
      </c>
      <c r="D115" s="10">
        <v>469.83433079533842</v>
      </c>
      <c r="E115" s="10">
        <v>2700.3961261666482</v>
      </c>
    </row>
    <row r="116" spans="1:5" x14ac:dyDescent="0.25">
      <c r="A116" s="1">
        <f t="shared" si="1"/>
        <v>113</v>
      </c>
      <c r="B116" s="10">
        <f>A116*Feuil1!$C$21</f>
        <v>226</v>
      </c>
      <c r="C116" s="10">
        <v>114.821</v>
      </c>
      <c r="D116" s="10">
        <v>474.07219734598061</v>
      </c>
      <c r="E116" s="10">
        <v>2702.4299233410502</v>
      </c>
    </row>
    <row r="117" spans="1:5" x14ac:dyDescent="0.25">
      <c r="A117" s="1">
        <f t="shared" si="1"/>
        <v>114</v>
      </c>
      <c r="B117" s="10">
        <f>A117*Feuil1!$C$21</f>
        <v>228</v>
      </c>
      <c r="C117" s="10">
        <v>115.84099999999999</v>
      </c>
      <c r="D117" s="10">
        <v>478.31170596661991</v>
      </c>
      <c r="E117" s="10">
        <v>2704.4614469174685</v>
      </c>
    </row>
    <row r="118" spans="1:5" x14ac:dyDescent="0.25">
      <c r="A118" s="1">
        <f t="shared" si="1"/>
        <v>115</v>
      </c>
      <c r="B118" s="10">
        <f>A118*Feuil1!$C$21</f>
        <v>230</v>
      </c>
      <c r="C118" s="10">
        <v>116.86199999999999</v>
      </c>
      <c r="D118" s="10">
        <v>482.55288136889413</v>
      </c>
      <c r="E118" s="10">
        <v>2706.4907877354303</v>
      </c>
    </row>
    <row r="119" spans="1:5" x14ac:dyDescent="0.25">
      <c r="A119" s="1">
        <f t="shared" si="1"/>
        <v>116</v>
      </c>
      <c r="B119" s="10">
        <f>A119*Feuil1!$C$21</f>
        <v>232</v>
      </c>
      <c r="C119" s="10">
        <v>117.883</v>
      </c>
      <c r="D119" s="10">
        <v>486.7957484366425</v>
      </c>
      <c r="E119" s="10">
        <v>2708.5180305621266</v>
      </c>
    </row>
    <row r="120" spans="1:5" x14ac:dyDescent="0.25">
      <c r="A120" s="1">
        <f t="shared" si="1"/>
        <v>117</v>
      </c>
      <c r="B120" s="10">
        <f>A120*Feuil1!$C$21</f>
        <v>234</v>
      </c>
      <c r="C120" s="10">
        <v>118.904</v>
      </c>
      <c r="D120" s="10">
        <v>491.04033223137338</v>
      </c>
      <c r="E120" s="10">
        <v>2710.5432547594846</v>
      </c>
    </row>
    <row r="121" spans="1:5" x14ac:dyDescent="0.25">
      <c r="A121" s="1">
        <f t="shared" si="1"/>
        <v>118</v>
      </c>
      <c r="B121" s="10">
        <f>A121*Feuil1!$C$21</f>
        <v>236</v>
      </c>
      <c r="C121" s="10">
        <v>119.926</v>
      </c>
      <c r="D121" s="10">
        <v>495.2866579977748</v>
      </c>
      <c r="E121" s="10">
        <v>2712.5665348658508</v>
      </c>
    </row>
    <row r="122" spans="1:5" x14ac:dyDescent="0.25">
      <c r="A122" s="1">
        <f t="shared" si="1"/>
        <v>119</v>
      </c>
      <c r="B122" s="10">
        <f>A122*Feuil1!$C$21</f>
        <v>238</v>
      </c>
      <c r="C122" s="10">
        <v>120.947</v>
      </c>
      <c r="D122" s="10">
        <v>499.53475116923499</v>
      </c>
      <c r="E122" s="10">
        <v>2714.5879411036776</v>
      </c>
    </row>
    <row r="123" spans="1:5" x14ac:dyDescent="0.25">
      <c r="A123" s="1">
        <f t="shared" si="1"/>
        <v>120</v>
      </c>
      <c r="B123" s="10">
        <f>A123*Feuil1!$C$21</f>
        <v>240</v>
      </c>
      <c r="C123" s="10">
        <v>121.968</v>
      </c>
      <c r="D123" s="10">
        <v>503.78463737339649</v>
      </c>
      <c r="E123" s="10">
        <v>2716.6075398230178</v>
      </c>
    </row>
    <row r="124" spans="1:5" x14ac:dyDescent="0.25">
      <c r="A124" s="1">
        <f t="shared" si="1"/>
        <v>121</v>
      </c>
      <c r="B124" s="10">
        <f>A124*Feuil1!$C$21</f>
        <v>242</v>
      </c>
      <c r="C124" s="10">
        <v>122.99</v>
      </c>
      <c r="D124" s="10">
        <v>508.03634243772484</v>
      </c>
      <c r="E124" s="10">
        <v>2718.6253938893569</v>
      </c>
    </row>
    <row r="125" spans="1:5" x14ac:dyDescent="0.25">
      <c r="A125" s="1">
        <f t="shared" si="1"/>
        <v>122</v>
      </c>
      <c r="B125" s="10">
        <f>A125*Feuil1!$C$21</f>
        <v>244</v>
      </c>
      <c r="C125" s="10">
        <v>124.012</v>
      </c>
      <c r="D125" s="10">
        <v>512.28989239510179</v>
      </c>
      <c r="E125" s="10">
        <v>2720.6415630231272</v>
      </c>
    </row>
    <row r="126" spans="1:5" x14ac:dyDescent="0.25">
      <c r="A126" s="1">
        <f t="shared" si="1"/>
        <v>123</v>
      </c>
      <c r="B126" s="10">
        <f>A126*Feuil1!$C$21</f>
        <v>246</v>
      </c>
      <c r="C126" s="10">
        <v>125.033</v>
      </c>
      <c r="D126" s="10">
        <v>516.54531348943556</v>
      </c>
      <c r="E126" s="10">
        <v>2722.6561040972874</v>
      </c>
    </row>
    <row r="127" spans="1:5" x14ac:dyDescent="0.25">
      <c r="A127" s="1">
        <f t="shared" si="1"/>
        <v>124</v>
      </c>
      <c r="B127" s="10">
        <f>A127*Feuil1!$C$21</f>
        <v>248</v>
      </c>
      <c r="C127" s="10">
        <v>126.05500000000001</v>
      </c>
      <c r="D127" s="10">
        <v>520.80263218129676</v>
      </c>
      <c r="E127" s="10">
        <v>2724.6690713984649</v>
      </c>
    </row>
    <row r="128" spans="1:5" x14ac:dyDescent="0.25">
      <c r="A128" s="1">
        <f t="shared" si="1"/>
        <v>125</v>
      </c>
      <c r="B128" s="10">
        <f>A128*Feuil1!$C$21</f>
        <v>250</v>
      </c>
      <c r="C128" s="10">
        <v>127.077</v>
      </c>
      <c r="D128" s="10">
        <v>525.06187515356464</v>
      </c>
      <c r="E128" s="10">
        <v>2726.6805168564492</v>
      </c>
    </row>
    <row r="129" spans="1:5" x14ac:dyDescent="0.25">
      <c r="A129" s="1">
        <f t="shared" si="1"/>
        <v>126</v>
      </c>
      <c r="B129" s="10">
        <f>A129*Feuil1!$C$21</f>
        <v>252</v>
      </c>
      <c r="C129" s="10">
        <v>128.1</v>
      </c>
      <c r="D129" s="10">
        <v>529.32306931709991</v>
      </c>
      <c r="E129" s="10">
        <v>2728.6904902461692</v>
      </c>
    </row>
    <row r="130" spans="1:5" x14ac:dyDescent="0.25">
      <c r="A130" s="1">
        <f t="shared" si="1"/>
        <v>127</v>
      </c>
      <c r="B130" s="10">
        <f>A130*Feuil1!$C$21</f>
        <v>254</v>
      </c>
      <c r="C130" s="10">
        <v>129.12200000000001</v>
      </c>
      <c r="D130" s="10">
        <v>533.58624181642824</v>
      </c>
      <c r="E130" s="10">
        <v>2730.6990393657343</v>
      </c>
    </row>
    <row r="131" spans="1:5" x14ac:dyDescent="0.25">
      <c r="A131" s="1">
        <f t="shared" si="1"/>
        <v>128</v>
      </c>
      <c r="B131" s="10">
        <f>A131*Feuil1!$C$21</f>
        <v>256</v>
      </c>
      <c r="C131" s="10">
        <v>130.14400000000001</v>
      </c>
      <c r="D131" s="10">
        <v>537.85142003544831</v>
      </c>
      <c r="E131" s="10">
        <v>2732.7062101936322</v>
      </c>
    </row>
    <row r="132" spans="1:5" x14ac:dyDescent="0.25">
      <c r="A132" s="1">
        <f t="shared" si="1"/>
        <v>129</v>
      </c>
      <c r="B132" s="10">
        <f>A132*Feuil1!$C$21</f>
        <v>258</v>
      </c>
      <c r="C132" s="10">
        <v>131.167</v>
      </c>
      <c r="D132" s="10">
        <v>542.11863160315329</v>
      </c>
      <c r="E132" s="10">
        <v>2734.7120470278046</v>
      </c>
    </row>
    <row r="133" spans="1:5" x14ac:dyDescent="0.25">
      <c r="A133" s="1">
        <f t="shared" ref="A133:A196" si="2">A132+1</f>
        <v>130</v>
      </c>
      <c r="B133" s="10">
        <f>A133*Feuil1!$C$21</f>
        <v>260</v>
      </c>
      <c r="C133" s="10">
        <v>132.19</v>
      </c>
      <c r="D133" s="10">
        <v>546.38790439937031</v>
      </c>
      <c r="E133" s="10">
        <v>2736.7165926089083</v>
      </c>
    </row>
    <row r="134" spans="1:5" x14ac:dyDescent="0.25">
      <c r="A134" s="1">
        <f t="shared" si="2"/>
        <v>131</v>
      </c>
      <c r="B134" s="10">
        <f>A134*Feuil1!$C$21</f>
        <v>262</v>
      </c>
      <c r="C134" s="10">
        <v>133.21199999999999</v>
      </c>
      <c r="D134" s="10">
        <v>550.6592665605225</v>
      </c>
      <c r="E134" s="10">
        <v>2738.7198882297876</v>
      </c>
    </row>
    <row r="135" spans="1:5" x14ac:dyDescent="0.25">
      <c r="A135" s="1">
        <f t="shared" si="2"/>
        <v>132</v>
      </c>
      <c r="B135" s="10">
        <f>A135*Feuil1!$C$21</f>
        <v>264</v>
      </c>
      <c r="C135" s="10">
        <v>134.23500000000001</v>
      </c>
      <c r="D135" s="10">
        <v>554.93274648540228</v>
      </c>
      <c r="E135" s="10">
        <v>2740.7219738329345</v>
      </c>
    </row>
    <row r="136" spans="1:5" x14ac:dyDescent="0.25">
      <c r="A136" s="1">
        <f t="shared" si="2"/>
        <v>133</v>
      </c>
      <c r="B136" s="10">
        <f>A136*Feuil1!$C$21</f>
        <v>266</v>
      </c>
      <c r="C136" s="10">
        <v>135.25800000000001</v>
      </c>
      <c r="D136" s="10">
        <v>559.20837284096865</v>
      </c>
      <c r="E136" s="10">
        <v>2742.7228880974385</v>
      </c>
    </row>
    <row r="137" spans="1:5" x14ac:dyDescent="0.25">
      <c r="A137" s="1">
        <f t="shared" si="2"/>
        <v>134</v>
      </c>
      <c r="B137" s="10">
        <f>A137*Feuil1!$C$21</f>
        <v>268</v>
      </c>
      <c r="C137" s="10">
        <v>136.28100000000001</v>
      </c>
      <c r="D137" s="10">
        <v>563.4861745681593</v>
      </c>
      <c r="E137" s="10">
        <v>2744.7226685167552</v>
      </c>
    </row>
    <row r="138" spans="1:5" x14ac:dyDescent="0.25">
      <c r="A138" s="1">
        <f t="shared" si="2"/>
        <v>135</v>
      </c>
      <c r="B138" s="10">
        <f>A138*Feuil1!$C$21</f>
        <v>270</v>
      </c>
      <c r="C138" s="10">
        <v>137.30500000000001</v>
      </c>
      <c r="D138" s="10">
        <v>567.76618088772784</v>
      </c>
      <c r="E138" s="10">
        <v>2746.721351468454</v>
      </c>
    </row>
    <row r="139" spans="1:5" x14ac:dyDescent="0.25">
      <c r="A139" s="1">
        <f t="shared" si="2"/>
        <v>136</v>
      </c>
      <c r="B139" s="10">
        <f>A139*Feuil1!$C$21</f>
        <v>272</v>
      </c>
      <c r="C139" s="10">
        <v>138.328</v>
      </c>
      <c r="D139" s="10">
        <v>572.04842130609529</v>
      </c>
      <c r="E139" s="10">
        <v>2748.7189722769308</v>
      </c>
    </row>
    <row r="140" spans="1:5" x14ac:dyDescent="0.25">
      <c r="A140" s="1">
        <f t="shared" si="2"/>
        <v>137</v>
      </c>
      <c r="B140" s="10">
        <f>A140*Feuil1!$C$21</f>
        <v>274</v>
      </c>
      <c r="C140" s="10">
        <v>139.352</v>
      </c>
      <c r="D140" s="10">
        <v>576.33292562122585</v>
      </c>
      <c r="E140" s="10">
        <v>2750.7155652699576</v>
      </c>
    </row>
    <row r="141" spans="1:5" x14ac:dyDescent="0.25">
      <c r="A141" s="1">
        <f t="shared" si="2"/>
        <v>138</v>
      </c>
      <c r="B141" s="10">
        <f>A141*Feuil1!$C$21</f>
        <v>276</v>
      </c>
      <c r="C141" s="10">
        <v>140.375</v>
      </c>
      <c r="D141" s="10">
        <v>580.6197239285226</v>
      </c>
      <c r="E141" s="10">
        <v>2752.7111638298238</v>
      </c>
    </row>
    <row r="142" spans="1:5" x14ac:dyDescent="0.25">
      <c r="A142" s="1">
        <f t="shared" si="2"/>
        <v>139</v>
      </c>
      <c r="B142" s="10">
        <f>A142*Feuil1!$C$21</f>
        <v>278</v>
      </c>
      <c r="C142" s="10">
        <v>141.399</v>
      </c>
      <c r="D142" s="10">
        <v>584.90884662674932</v>
      </c>
      <c r="E142" s="10">
        <v>2754.7058004397336</v>
      </c>
    </row>
    <row r="143" spans="1:5" x14ac:dyDescent="0.25">
      <c r="A143" s="1">
        <f t="shared" si="2"/>
        <v>140</v>
      </c>
      <c r="B143" s="10">
        <f>A143*Feuil1!$C$21</f>
        <v>280</v>
      </c>
      <c r="C143" s="10">
        <v>142.423</v>
      </c>
      <c r="D143" s="10">
        <v>589.20032442397235</v>
      </c>
      <c r="E143" s="10">
        <v>2756.6995067260086</v>
      </c>
    </row>
    <row r="144" spans="1:5" x14ac:dyDescent="0.25">
      <c r="A144" s="1">
        <f t="shared" si="2"/>
        <v>141</v>
      </c>
      <c r="B144" s="10">
        <f>A144*Feuil1!$C$21</f>
        <v>282</v>
      </c>
      <c r="C144" s="10">
        <v>143.447</v>
      </c>
      <c r="D144" s="10">
        <v>593.4941883435273</v>
      </c>
      <c r="E144" s="10">
        <v>2758.69231349662</v>
      </c>
    </row>
    <row r="145" spans="1:5" x14ac:dyDescent="0.25">
      <c r="A145" s="1">
        <f t="shared" si="2"/>
        <v>142</v>
      </c>
      <c r="B145" s="10">
        <f>A145*Feuil1!$C$21</f>
        <v>284</v>
      </c>
      <c r="C145" s="10">
        <v>144.471</v>
      </c>
      <c r="D145" s="10">
        <v>597.79046973001459</v>
      </c>
      <c r="E145" s="10">
        <v>2760.6842507764663</v>
      </c>
    </row>
    <row r="146" spans="1:5" x14ac:dyDescent="0.25">
      <c r="A146" s="1">
        <f t="shared" si="2"/>
        <v>143</v>
      </c>
      <c r="B146" s="10">
        <f>A146*Feuil1!$C$21</f>
        <v>286</v>
      </c>
      <c r="C146" s="10">
        <v>145.49600000000001</v>
      </c>
      <c r="D146" s="10">
        <v>602.08920025532427</v>
      </c>
      <c r="E146" s="10">
        <v>2762.6753478397854</v>
      </c>
    </row>
    <row r="147" spans="1:5" x14ac:dyDescent="0.25">
      <c r="A147" s="1">
        <f t="shared" si="2"/>
        <v>144</v>
      </c>
      <c r="B147" s="10">
        <f>A147*Feuil1!$C$21</f>
        <v>288</v>
      </c>
      <c r="C147" s="10">
        <v>146.52000000000001</v>
      </c>
      <c r="D147" s="10">
        <v>606.39041192467892</v>
      </c>
      <c r="E147" s="10">
        <v>2764.6656332400098</v>
      </c>
    </row>
    <row r="148" spans="1:5" x14ac:dyDescent="0.25">
      <c r="A148" s="1">
        <f t="shared" si="2"/>
        <v>145</v>
      </c>
      <c r="B148" s="10">
        <f>A148*Feuil1!$C$21</f>
        <v>290</v>
      </c>
      <c r="C148" s="10">
        <v>147.54499999999999</v>
      </c>
      <c r="D148" s="10">
        <v>610.69413708272418</v>
      </c>
      <c r="E148" s="10">
        <v>2766.6551348373837</v>
      </c>
    </row>
    <row r="149" spans="1:5" x14ac:dyDescent="0.25">
      <c r="A149" s="1">
        <f t="shared" si="2"/>
        <v>146</v>
      </c>
      <c r="B149" s="10">
        <f>A149*Feuil1!$C$21</f>
        <v>292</v>
      </c>
      <c r="C149" s="10">
        <v>148.56899999999999</v>
      </c>
      <c r="D149" s="10">
        <v>615.00040841963119</v>
      </c>
      <c r="E149" s="10">
        <v>2768.643879824569</v>
      </c>
    </row>
    <row r="150" spans="1:5" x14ac:dyDescent="0.25">
      <c r="A150" s="1">
        <f t="shared" si="2"/>
        <v>147</v>
      </c>
      <c r="B150" s="10">
        <f>A150*Feuil1!$C$21</f>
        <v>294</v>
      </c>
      <c r="C150" s="10">
        <v>149.59399999999999</v>
      </c>
      <c r="D150" s="10">
        <v>619.30925897725206</v>
      </c>
      <c r="E150" s="10">
        <v>2770.6318947504633</v>
      </c>
    </row>
    <row r="151" spans="1:5" x14ac:dyDescent="0.25">
      <c r="A151" s="1">
        <f t="shared" si="2"/>
        <v>148</v>
      </c>
      <c r="B151" s="10">
        <f>A151*Feuil1!$C$21</f>
        <v>296</v>
      </c>
      <c r="C151" s="10">
        <v>150.619</v>
      </c>
      <c r="D151" s="10">
        <v>623.62072215529599</v>
      </c>
      <c r="E151" s="10">
        <v>2772.6192055424312</v>
      </c>
    </row>
    <row r="152" spans="1:5" x14ac:dyDescent="0.25">
      <c r="A152" s="1">
        <f t="shared" si="2"/>
        <v>149</v>
      </c>
      <c r="B152" s="10">
        <f>A152*Feuil1!$C$21</f>
        <v>298</v>
      </c>
      <c r="C152" s="10">
        <v>151.64500000000001</v>
      </c>
      <c r="D152" s="10">
        <v>627.93483171754792</v>
      </c>
      <c r="E152" s="10">
        <v>2774.6058375271059</v>
      </c>
    </row>
    <row r="153" spans="1:5" x14ac:dyDescent="0.25">
      <c r="A153" s="1">
        <f t="shared" si="2"/>
        <v>150</v>
      </c>
      <c r="B153" s="10">
        <f>A153*Feuil1!$C$21</f>
        <v>300</v>
      </c>
      <c r="C153" s="10">
        <v>152.66999999999999</v>
      </c>
      <c r="D153" s="10">
        <v>632.25162179813003</v>
      </c>
      <c r="E153" s="10">
        <v>2776.5918154499218</v>
      </c>
    </row>
    <row r="154" spans="1:5" x14ac:dyDescent="0.25">
      <c r="A154" s="1">
        <f t="shared" si="2"/>
        <v>151</v>
      </c>
      <c r="B154" s="10">
        <f>A154*Feuil1!$C$21</f>
        <v>302</v>
      </c>
      <c r="C154" s="10">
        <v>153.69499999999999</v>
      </c>
      <c r="D154" s="10">
        <v>636.57112690779684</v>
      </c>
      <c r="E154" s="10">
        <v>2778.5771634934813</v>
      </c>
    </row>
    <row r="155" spans="1:5" x14ac:dyDescent="0.25">
      <c r="A155" s="1">
        <f t="shared" si="2"/>
        <v>152</v>
      </c>
      <c r="B155" s="10">
        <f>A155*Feuil1!$C$21</f>
        <v>304</v>
      </c>
      <c r="C155" s="10">
        <v>154.721</v>
      </c>
      <c r="D155" s="10">
        <v>640.89338194027835</v>
      </c>
      <c r="E155" s="10">
        <v>2780.5619052949078</v>
      </c>
    </row>
    <row r="156" spans="1:5" x14ac:dyDescent="0.25">
      <c r="A156" s="1">
        <f t="shared" si="2"/>
        <v>153</v>
      </c>
      <c r="B156" s="10">
        <f>A156*Feuil1!$C$21</f>
        <v>306</v>
      </c>
      <c r="C156" s="10">
        <v>155.74700000000001</v>
      </c>
      <c r="D156" s="10">
        <v>645.21842217866765</v>
      </c>
      <c r="E156" s="10">
        <v>2782.5460639622447</v>
      </c>
    </row>
    <row r="157" spans="1:5" x14ac:dyDescent="0.25">
      <c r="A157" s="1">
        <f t="shared" si="2"/>
        <v>154</v>
      </c>
      <c r="B157" s="10">
        <f>A157*Feuil1!$C$21</f>
        <v>308</v>
      </c>
      <c r="C157" s="10">
        <v>156.77199999999999</v>
      </c>
      <c r="D157" s="10">
        <v>649.54628330185483</v>
      </c>
      <c r="E157" s="10">
        <v>2784.5296620900158</v>
      </c>
    </row>
    <row r="158" spans="1:5" x14ac:dyDescent="0.25">
      <c r="A158" s="1">
        <f t="shared" si="2"/>
        <v>155</v>
      </c>
      <c r="B158" s="10">
        <f>A158*Feuil1!$C$21</f>
        <v>310</v>
      </c>
      <c r="C158" s="10">
        <v>157.798</v>
      </c>
      <c r="D158" s="10">
        <v>653.87700139101094</v>
      </c>
      <c r="E158" s="10">
        <v>2786.5127217740087</v>
      </c>
    </row>
    <row r="159" spans="1:5" x14ac:dyDescent="0.25">
      <c r="A159" s="1">
        <f t="shared" si="2"/>
        <v>156</v>
      </c>
      <c r="B159" s="10">
        <f>A159*Feuil1!$C$21</f>
        <v>312</v>
      </c>
      <c r="C159" s="10">
        <v>158.82499999999999</v>
      </c>
      <c r="D159" s="10">
        <v>658.21061293612797</v>
      </c>
      <c r="E159" s="10">
        <v>2788.4952646253582</v>
      </c>
    </row>
    <row r="160" spans="1:5" x14ac:dyDescent="0.25">
      <c r="A160" s="1">
        <f t="shared" si="2"/>
        <v>157</v>
      </c>
      <c r="B160" s="10">
        <f>A160*Feuil1!$C$21</f>
        <v>314</v>
      </c>
      <c r="C160" s="10">
        <v>159.851</v>
      </c>
      <c r="D160" s="10">
        <v>662.54715484260589</v>
      </c>
      <c r="E160" s="10">
        <v>2790.4773117839841</v>
      </c>
    </row>
    <row r="161" spans="1:5" x14ac:dyDescent="0.25">
      <c r="A161" s="1">
        <f t="shared" si="2"/>
        <v>158</v>
      </c>
      <c r="B161" s="10">
        <f>A161*Feuil1!$C$21</f>
        <v>316</v>
      </c>
      <c r="C161" s="10">
        <v>160.87700000000001</v>
      </c>
      <c r="D161" s="10">
        <v>666.8866644379068</v>
      </c>
      <c r="E161" s="10">
        <v>2792.4588839314424</v>
      </c>
    </row>
    <row r="162" spans="1:5" x14ac:dyDescent="0.25">
      <c r="A162" s="1">
        <f t="shared" si="2"/>
        <v>159</v>
      </c>
      <c r="B162" s="10">
        <f>A162*Feuil1!$C$21</f>
        <v>318</v>
      </c>
      <c r="C162" s="10">
        <v>161.904</v>
      </c>
      <c r="D162" s="10">
        <v>671.22917947826079</v>
      </c>
      <c r="E162" s="10">
        <v>2794.4400013032227</v>
      </c>
    </row>
    <row r="163" spans="1:5" x14ac:dyDescent="0.25">
      <c r="A163" s="1">
        <f t="shared" si="2"/>
        <v>160</v>
      </c>
      <c r="B163" s="10">
        <f>A163*Feuil1!$C$21</f>
        <v>320</v>
      </c>
      <c r="C163" s="10">
        <v>162.93100000000001</v>
      </c>
      <c r="D163" s="10">
        <v>675.57473815543904</v>
      </c>
      <c r="E163" s="10">
        <v>2796.4206837005595</v>
      </c>
    </row>
    <row r="164" spans="1:5" x14ac:dyDescent="0.25">
      <c r="A164" s="1">
        <f t="shared" si="2"/>
        <v>161</v>
      </c>
      <c r="B164" s="10">
        <f>A164*Feuil1!$C$21</f>
        <v>322</v>
      </c>
      <c r="C164" s="10">
        <v>163.95699999999999</v>
      </c>
      <c r="D164" s="10">
        <v>679.92337910359151</v>
      </c>
      <c r="E164" s="10">
        <v>2798.400950501768</v>
      </c>
    </row>
    <row r="165" spans="1:5" x14ac:dyDescent="0.25">
      <c r="A165" s="1">
        <f t="shared" si="2"/>
        <v>162</v>
      </c>
      <c r="B165" s="10">
        <f>A165*Feuil1!$C$21</f>
        <v>324</v>
      </c>
      <c r="C165" s="10">
        <v>164.98400000000001</v>
      </c>
      <c r="D165" s="10">
        <v>684.27514140615517</v>
      </c>
      <c r="E165" s="10">
        <v>2800.3808206731478</v>
      </c>
    </row>
    <row r="166" spans="1:5" x14ac:dyDescent="0.25">
      <c r="A166" s="1">
        <f t="shared" si="2"/>
        <v>163</v>
      </c>
      <c r="B166" s="10">
        <f>A166*Feuil1!$C$21</f>
        <v>326</v>
      </c>
      <c r="C166" s="10">
        <v>166.012</v>
      </c>
      <c r="D166" s="10">
        <v>688.63006460282975</v>
      </c>
      <c r="E166" s="10">
        <v>2802.3603127794968</v>
      </c>
    </row>
    <row r="167" spans="1:5" x14ac:dyDescent="0.25">
      <c r="A167" s="1">
        <f t="shared" si="2"/>
        <v>164</v>
      </c>
      <c r="B167" s="10">
        <f>A167*Feuil1!$C$21</f>
        <v>328</v>
      </c>
      <c r="C167" s="10">
        <v>167.03899999999999</v>
      </c>
      <c r="D167" s="10">
        <v>692.98818869663364</v>
      </c>
      <c r="E167" s="10">
        <v>2804.3394449942343</v>
      </c>
    </row>
    <row r="168" spans="1:5" x14ac:dyDescent="0.25">
      <c r="A168" s="1">
        <f t="shared" si="2"/>
        <v>165</v>
      </c>
      <c r="B168" s="10">
        <f>A168*Feuil1!$C$21</f>
        <v>330</v>
      </c>
      <c r="C168" s="10">
        <v>168.066</v>
      </c>
      <c r="D168" s="10">
        <v>697.34955416103617</v>
      </c>
      <c r="E168" s="10">
        <v>2806.3182351091878</v>
      </c>
    </row>
    <row r="169" spans="1:5" x14ac:dyDescent="0.25">
      <c r="A169" s="1">
        <f t="shared" si="2"/>
        <v>166</v>
      </c>
      <c r="B169" s="10">
        <f>A169*Feuil1!$C$21</f>
        <v>332</v>
      </c>
      <c r="C169" s="10">
        <v>169.09399999999999</v>
      </c>
      <c r="D169" s="10">
        <v>701.71420194716666</v>
      </c>
      <c r="E169" s="10">
        <v>2808.2967005440328</v>
      </c>
    </row>
    <row r="170" spans="1:5" x14ac:dyDescent="0.25">
      <c r="A170" s="1">
        <f t="shared" si="2"/>
        <v>167</v>
      </c>
      <c r="B170" s="10">
        <f>A170*Feuil1!$C$21</f>
        <v>334</v>
      </c>
      <c r="C170" s="10">
        <v>170.12200000000001</v>
      </c>
      <c r="D170" s="10">
        <v>706.08217349111874</v>
      </c>
      <c r="E170" s="10">
        <v>2810.2748583554421</v>
      </c>
    </row>
    <row r="171" spans="1:5" x14ac:dyDescent="0.25">
      <c r="A171" s="1">
        <f t="shared" si="2"/>
        <v>168</v>
      </c>
      <c r="B171" s="10">
        <f>A171*Feuil1!$C$21</f>
        <v>336</v>
      </c>
      <c r="C171" s="10">
        <v>171.15</v>
      </c>
      <c r="D171" s="10">
        <v>710.45351072133406</v>
      </c>
      <c r="E171" s="10">
        <v>2812.252725245924</v>
      </c>
    </row>
    <row r="172" spans="1:5" x14ac:dyDescent="0.25">
      <c r="A172" s="1">
        <f t="shared" si="2"/>
        <v>169</v>
      </c>
      <c r="B172" s="10">
        <f>A172*Feuil1!$C$21</f>
        <v>338</v>
      </c>
      <c r="C172" s="10">
        <v>172.178</v>
      </c>
      <c r="D172" s="10">
        <v>714.82825606608105</v>
      </c>
      <c r="E172" s="10">
        <v>2814.2303175723937</v>
      </c>
    </row>
    <row r="173" spans="1:5" x14ac:dyDescent="0.25">
      <c r="A173" s="1">
        <f t="shared" si="2"/>
        <v>170</v>
      </c>
      <c r="B173" s="10">
        <f>A173*Feuil1!$C$21</f>
        <v>340</v>
      </c>
      <c r="C173" s="10">
        <v>173.20599999999999</v>
      </c>
      <c r="D173" s="10">
        <v>719.2064524610347</v>
      </c>
      <c r="E173" s="10">
        <v>2816.2076513544739</v>
      </c>
    </row>
    <row r="174" spans="1:5" x14ac:dyDescent="0.25">
      <c r="A174" s="1">
        <f t="shared" si="2"/>
        <v>171</v>
      </c>
      <c r="B174" s="10">
        <f>A174*Feuil1!$C$21</f>
        <v>342</v>
      </c>
      <c r="C174" s="10">
        <v>174.23400000000001</v>
      </c>
      <c r="D174" s="10">
        <v>723.58814335694728</v>
      </c>
      <c r="E174" s="10">
        <v>2818.1847422825549</v>
      </c>
    </row>
    <row r="175" spans="1:5" x14ac:dyDescent="0.25">
      <c r="A175" s="1">
        <f t="shared" si="2"/>
        <v>172</v>
      </c>
      <c r="B175" s="10">
        <f>A175*Feuil1!$C$21</f>
        <v>344</v>
      </c>
      <c r="C175" s="10">
        <v>175.26300000000001</v>
      </c>
      <c r="D175" s="10">
        <v>727.97337272743448</v>
      </c>
      <c r="E175" s="10">
        <v>2820.1616057256056</v>
      </c>
    </row>
    <row r="176" spans="1:5" x14ac:dyDescent="0.25">
      <c r="A176" s="1">
        <f t="shared" si="2"/>
        <v>173</v>
      </c>
      <c r="B176" s="10">
        <f>A176*Feuil1!$C$21</f>
        <v>346</v>
      </c>
      <c r="C176" s="10">
        <v>176.292</v>
      </c>
      <c r="D176" s="10">
        <v>732.36218507685817</v>
      </c>
      <c r="E176" s="10">
        <v>2822.1382567387668</v>
      </c>
    </row>
    <row r="177" spans="1:5" x14ac:dyDescent="0.25">
      <c r="A177" s="1">
        <f t="shared" si="2"/>
        <v>174</v>
      </c>
      <c r="B177" s="10">
        <f>A177*Feuil1!$C$21</f>
        <v>348</v>
      </c>
      <c r="C177" s="10">
        <v>177.32</v>
      </c>
      <c r="D177" s="10">
        <v>736.75462544833204</v>
      </c>
      <c r="E177" s="10">
        <v>2824.1147100707208</v>
      </c>
    </row>
    <row r="178" spans="1:5" x14ac:dyDescent="0.25">
      <c r="A178" s="1">
        <f t="shared" si="2"/>
        <v>175</v>
      </c>
      <c r="B178" s="10">
        <f>A178*Feuil1!$C$21</f>
        <v>350</v>
      </c>
      <c r="C178" s="10">
        <v>178.34899999999999</v>
      </c>
      <c r="D178" s="10">
        <v>741.1507394318395</v>
      </c>
      <c r="E178" s="10">
        <v>2826.0909801708558</v>
      </c>
    </row>
    <row r="179" spans="1:5" x14ac:dyDescent="0.25">
      <c r="A179" s="1">
        <f t="shared" si="2"/>
        <v>176</v>
      </c>
      <c r="B179" s="10">
        <f>A179*Feuil1!$C$21</f>
        <v>352</v>
      </c>
      <c r="C179" s="10">
        <v>179.37899999999999</v>
      </c>
      <c r="D179" s="10">
        <v>745.55057317247451</v>
      </c>
      <c r="E179" s="10">
        <v>2828.0670811962341</v>
      </c>
    </row>
    <row r="180" spans="1:5" x14ac:dyDescent="0.25">
      <c r="A180" s="1">
        <f t="shared" si="2"/>
        <v>177</v>
      </c>
      <c r="B180" s="10">
        <f>A180*Feuil1!$C$21</f>
        <v>354</v>
      </c>
      <c r="C180" s="10">
        <v>180.40799999999999</v>
      </c>
      <c r="D180" s="10">
        <v>749.9541733788086</v>
      </c>
      <c r="E180" s="10">
        <v>2830.0430270183601</v>
      </c>
    </row>
    <row r="181" spans="1:5" x14ac:dyDescent="0.25">
      <c r="A181" s="1">
        <f t="shared" si="2"/>
        <v>178</v>
      </c>
      <c r="B181" s="10">
        <f>A181*Feuil1!$C$21</f>
        <v>356</v>
      </c>
      <c r="C181" s="10">
        <v>181.43700000000001</v>
      </c>
      <c r="D181" s="10">
        <v>754.36158733139166</v>
      </c>
      <c r="E181" s="10">
        <v>2832.0188312297805</v>
      </c>
    </row>
    <row r="182" spans="1:5" x14ac:dyDescent="0.25">
      <c r="A182" s="1">
        <f t="shared" si="2"/>
        <v>179</v>
      </c>
      <c r="B182" s="10">
        <f>A182*Feuil1!$C$21</f>
        <v>358</v>
      </c>
      <c r="C182" s="10">
        <v>182.46700000000001</v>
      </c>
      <c r="D182" s="10">
        <v>758.77286289138704</v>
      </c>
      <c r="E182" s="10">
        <v>2833.9945071504835</v>
      </c>
    </row>
    <row r="183" spans="1:5" x14ac:dyDescent="0.25">
      <c r="A183" s="1">
        <f t="shared" si="2"/>
        <v>180</v>
      </c>
      <c r="B183" s="10">
        <f>A183*Feuil1!$C$21</f>
        <v>360</v>
      </c>
      <c r="C183" s="10">
        <v>183.49700000000001</v>
      </c>
      <c r="D183" s="10">
        <v>763.18804850934987</v>
      </c>
      <c r="E183" s="10">
        <v>2835.9700678341533</v>
      </c>
    </row>
    <row r="184" spans="1:5" x14ac:dyDescent="0.25">
      <c r="A184" s="1">
        <f t="shared" si="2"/>
        <v>181</v>
      </c>
      <c r="B184" s="10">
        <f>A184*Feuil1!$C$21</f>
        <v>362</v>
      </c>
      <c r="C184" s="10">
        <v>184.52699999999999</v>
      </c>
      <c r="D184" s="10">
        <v>767.60719323415606</v>
      </c>
      <c r="E184" s="10">
        <v>2837.9455260742475</v>
      </c>
    </row>
    <row r="185" spans="1:5" x14ac:dyDescent="0.25">
      <c r="A185" s="1">
        <f t="shared" si="2"/>
        <v>182</v>
      </c>
      <c r="B185" s="10">
        <f>A185*Feuil1!$C$21</f>
        <v>364</v>
      </c>
      <c r="C185" s="10">
        <v>185.55699999999999</v>
      </c>
      <c r="D185" s="10">
        <v>772.03034672208082</v>
      </c>
      <c r="E185" s="10">
        <v>2839.9208944099109</v>
      </c>
    </row>
    <row r="186" spans="1:5" x14ac:dyDescent="0.25">
      <c r="A186" s="1">
        <f t="shared" si="2"/>
        <v>183</v>
      </c>
      <c r="B186" s="10">
        <f>A186*Feuil1!$C$21</f>
        <v>366</v>
      </c>
      <c r="C186" s="10">
        <v>186.58699999999999</v>
      </c>
      <c r="D186" s="10">
        <v>776.45755924603611</v>
      </c>
      <c r="E186" s="10">
        <v>2841.8961851317486</v>
      </c>
    </row>
    <row r="187" spans="1:5" x14ac:dyDescent="0.25">
      <c r="A187" s="1">
        <f t="shared" si="2"/>
        <v>184</v>
      </c>
      <c r="B187" s="10">
        <f>A187*Feuil1!$C$21</f>
        <v>368</v>
      </c>
      <c r="C187" s="10">
        <v>187.61799999999999</v>
      </c>
      <c r="D187" s="10">
        <v>780.88888170498058</v>
      </c>
      <c r="E187" s="10">
        <v>2843.871410287441</v>
      </c>
    </row>
    <row r="188" spans="1:5" x14ac:dyDescent="0.25">
      <c r="A188" s="1">
        <f t="shared" si="2"/>
        <v>185</v>
      </c>
      <c r="B188" s="10">
        <f>A188*Feuil1!$C$21</f>
        <v>370</v>
      </c>
      <c r="C188" s="10">
        <v>188.648</v>
      </c>
      <c r="D188" s="10">
        <v>785.32436563349131</v>
      </c>
      <c r="E188" s="10">
        <v>2845.8465816872231</v>
      </c>
    </row>
    <row r="189" spans="1:5" x14ac:dyDescent="0.25">
      <c r="A189" s="1">
        <f t="shared" si="2"/>
        <v>186</v>
      </c>
      <c r="B189" s="10">
        <f>A189*Feuil1!$C$21</f>
        <v>372</v>
      </c>
      <c r="C189" s="10">
        <v>189.679</v>
      </c>
      <c r="D189" s="10">
        <v>789.76406321152422</v>
      </c>
      <c r="E189" s="10">
        <v>2847.8217109092175</v>
      </c>
    </row>
    <row r="190" spans="1:5" x14ac:dyDescent="0.25">
      <c r="A190" s="1">
        <f t="shared" si="2"/>
        <v>187</v>
      </c>
      <c r="B190" s="10">
        <f>A190*Feuil1!$C$21</f>
        <v>374</v>
      </c>
      <c r="C190" s="10">
        <v>190.71</v>
      </c>
      <c r="D190" s="10">
        <v>794.20802727435398</v>
      </c>
      <c r="E190" s="10">
        <v>2849.7968093046384</v>
      </c>
    </row>
    <row r="191" spans="1:5" x14ac:dyDescent="0.25">
      <c r="A191" s="1">
        <f t="shared" si="2"/>
        <v>188</v>
      </c>
      <c r="B191" s="10">
        <f>A191*Feuil1!$C$21</f>
        <v>376</v>
      </c>
      <c r="C191" s="10">
        <v>191.74100000000001</v>
      </c>
      <c r="D191" s="10">
        <v>798.65631132270778</v>
      </c>
      <c r="E191" s="10">
        <v>2851.7718880028651</v>
      </c>
    </row>
    <row r="192" spans="1:5" x14ac:dyDescent="0.25">
      <c r="A192" s="1">
        <f t="shared" si="2"/>
        <v>189</v>
      </c>
      <c r="B192" s="10">
        <f>A192*Feuil1!$C$21</f>
        <v>378</v>
      </c>
      <c r="C192" s="10">
        <v>192.773</v>
      </c>
      <c r="D192" s="10">
        <v>803.10896953309918</v>
      </c>
      <c r="E192" s="10">
        <v>2853.7469579163844</v>
      </c>
    </row>
    <row r="193" spans="1:5" x14ac:dyDescent="0.25">
      <c r="A193" s="1">
        <f t="shared" si="2"/>
        <v>190</v>
      </c>
      <c r="B193" s="10">
        <f>A193*Feuil1!$C$21</f>
        <v>380</v>
      </c>
      <c r="C193" s="10">
        <v>193.804</v>
      </c>
      <c r="D193" s="10">
        <v>807.56605676837603</v>
      </c>
      <c r="E193" s="10">
        <v>2855.7220297456179</v>
      </c>
    </row>
    <row r="194" spans="1:5" x14ac:dyDescent="0.25">
      <c r="A194" s="1">
        <f t="shared" si="2"/>
        <v>191</v>
      </c>
      <c r="B194" s="10">
        <f>A194*Feuil1!$C$21</f>
        <v>382</v>
      </c>
      <c r="C194" s="10">
        <v>194.83600000000001</v>
      </c>
      <c r="D194" s="10">
        <v>812.02762858847018</v>
      </c>
      <c r="E194" s="10">
        <v>2857.697113983621</v>
      </c>
    </row>
    <row r="195" spans="1:5" x14ac:dyDescent="0.25">
      <c r="A195" s="1">
        <f t="shared" si="2"/>
        <v>192</v>
      </c>
      <c r="B195" s="10">
        <f>A195*Feuil1!$C$21</f>
        <v>384</v>
      </c>
      <c r="C195" s="10">
        <v>195.86699999999999</v>
      </c>
      <c r="D195" s="10">
        <v>816.49374126139071</v>
      </c>
      <c r="E195" s="10">
        <v>2859.672220920681</v>
      </c>
    </row>
    <row r="196" spans="1:5" x14ac:dyDescent="0.25">
      <c r="A196" s="1">
        <f t="shared" si="2"/>
        <v>193</v>
      </c>
      <c r="B196" s="10">
        <f>A196*Feuil1!$C$21</f>
        <v>386</v>
      </c>
      <c r="C196" s="10">
        <v>196.899</v>
      </c>
      <c r="D196" s="10">
        <v>820.96445177443354</v>
      </c>
      <c r="E196" s="10">
        <v>2861.647360648783</v>
      </c>
    </row>
    <row r="197" spans="1:5" x14ac:dyDescent="0.25">
      <c r="A197" s="1">
        <f t="shared" ref="A197:A253" si="3">A196+1</f>
        <v>194</v>
      </c>
      <c r="B197" s="10">
        <f>A197*Feuil1!$C$21</f>
        <v>388</v>
      </c>
      <c r="C197" s="10">
        <v>197.93199999999999</v>
      </c>
      <c r="D197" s="10">
        <v>825.43981784564426</v>
      </c>
      <c r="E197" s="10">
        <v>2863.622543065982</v>
      </c>
    </row>
    <row r="198" spans="1:5" x14ac:dyDescent="0.25">
      <c r="A198" s="1">
        <f t="shared" si="3"/>
        <v>195</v>
      </c>
      <c r="B198" s="10">
        <f>A198*Feuil1!$C$21</f>
        <v>390</v>
      </c>
      <c r="C198" s="10">
        <v>198.964</v>
      </c>
      <c r="D198" s="10">
        <v>829.91989793552659</v>
      </c>
      <c r="E198" s="10">
        <v>2865.5977778806664</v>
      </c>
    </row>
    <row r="199" spans="1:5" x14ac:dyDescent="0.25">
      <c r="A199" s="1">
        <f t="shared" si="3"/>
        <v>196</v>
      </c>
      <c r="B199" s="10">
        <f>A199*Feuil1!$C$21</f>
        <v>392</v>
      </c>
      <c r="C199" s="10">
        <v>199.99600000000001</v>
      </c>
      <c r="D199" s="10">
        <v>834.40475125902026</v>
      </c>
      <c r="E199" s="10">
        <v>2867.5730746157183</v>
      </c>
    </row>
    <row r="200" spans="1:5" x14ac:dyDescent="0.25">
      <c r="A200" s="1">
        <f t="shared" si="3"/>
        <v>197</v>
      </c>
      <c r="B200" s="10">
        <f>A200*Feuil1!$C$21</f>
        <v>394</v>
      </c>
      <c r="C200" s="10">
        <v>201.029</v>
      </c>
      <c r="D200" s="10">
        <v>838.89443779773978</v>
      </c>
      <c r="E200" s="10">
        <v>2869.5484426125631</v>
      </c>
    </row>
    <row r="201" spans="1:5" x14ac:dyDescent="0.25">
      <c r="A201" s="1">
        <f t="shared" si="3"/>
        <v>198</v>
      </c>
      <c r="B201" s="10">
        <f>A201*Feuil1!$C$21</f>
        <v>396</v>
      </c>
      <c r="C201" s="10">
        <v>202.06200000000001</v>
      </c>
      <c r="D201" s="10">
        <v>843.38901831251064</v>
      </c>
      <c r="E201" s="10">
        <v>2871.52389103514</v>
      </c>
    </row>
    <row r="202" spans="1:5" x14ac:dyDescent="0.25">
      <c r="A202" s="1">
        <f t="shared" si="3"/>
        <v>199</v>
      </c>
      <c r="B202" s="10">
        <f>A202*Feuil1!$C$21</f>
        <v>398</v>
      </c>
      <c r="C202" s="10">
        <v>203.095</v>
      </c>
      <c r="D202" s="10">
        <v>847.88855435618655</v>
      </c>
      <c r="E202" s="10">
        <v>2873.4994288737648</v>
      </c>
    </row>
    <row r="203" spans="1:5" x14ac:dyDescent="0.25">
      <c r="A203" s="1">
        <f t="shared" si="3"/>
        <v>200</v>
      </c>
      <c r="B203" s="10">
        <f>A203*Feuil1!$C$21</f>
        <v>400</v>
      </c>
      <c r="C203" s="10">
        <v>204.12799999999999</v>
      </c>
      <c r="D203" s="10">
        <v>852.39310828678333</v>
      </c>
      <c r="E203" s="10">
        <v>2875.4750649489024</v>
      </c>
    </row>
    <row r="204" spans="1:5" x14ac:dyDescent="0.25">
      <c r="A204" s="1">
        <f t="shared" si="3"/>
        <v>201</v>
      </c>
      <c r="B204" s="10">
        <f>A204*Feuil1!$C$21</f>
        <v>402</v>
      </c>
      <c r="C204" s="10">
        <v>205.161</v>
      </c>
      <c r="D204" s="10">
        <v>856.90274328092482</v>
      </c>
      <c r="E204" s="10">
        <v>2877.450807914855</v>
      </c>
    </row>
    <row r="205" spans="1:5" x14ac:dyDescent="0.25">
      <c r="A205" s="1">
        <f t="shared" si="3"/>
        <v>202</v>
      </c>
      <c r="B205" s="10">
        <f>A205*Feuil1!$C$21</f>
        <v>404</v>
      </c>
      <c r="C205" s="10">
        <v>206.19499999999999</v>
      </c>
      <c r="D205" s="10">
        <v>861.41752334762327</v>
      </c>
      <c r="E205" s="10">
        <v>2879.4266662633563</v>
      </c>
    </row>
    <row r="206" spans="1:5" x14ac:dyDescent="0.25">
      <c r="A206" s="1">
        <f t="shared" si="3"/>
        <v>203</v>
      </c>
      <c r="B206" s="10">
        <f>A206*Feuil1!$C$21</f>
        <v>406</v>
      </c>
      <c r="C206" s="10">
        <v>207.22900000000001</v>
      </c>
      <c r="D206" s="10">
        <v>865.93751334240426</v>
      </c>
      <c r="E206" s="10">
        <v>2881.4026483270823</v>
      </c>
    </row>
    <row r="207" spans="1:5" x14ac:dyDescent="0.25">
      <c r="A207" s="1">
        <f t="shared" si="3"/>
        <v>204</v>
      </c>
      <c r="B207" s="10">
        <f>A207*Feuil1!$C$21</f>
        <v>408</v>
      </c>
      <c r="C207" s="10">
        <v>208.262</v>
      </c>
      <c r="D207" s="10">
        <v>870.46277898179153</v>
      </c>
      <c r="E207" s="10">
        <v>2883.3787622830846</v>
      </c>
    </row>
    <row r="208" spans="1:5" x14ac:dyDescent="0.25">
      <c r="A208" s="1">
        <f t="shared" si="3"/>
        <v>205</v>
      </c>
      <c r="B208" s="10">
        <f>A208*Feuil1!$C$21</f>
        <v>410</v>
      </c>
      <c r="C208" s="10">
        <v>209.297</v>
      </c>
      <c r="D208" s="10">
        <v>874.99338685816724</v>
      </c>
      <c r="E208" s="10">
        <v>2885.3550161561366</v>
      </c>
    </row>
    <row r="209" spans="1:5" x14ac:dyDescent="0.25">
      <c r="A209" s="1">
        <f t="shared" si="3"/>
        <v>206</v>
      </c>
      <c r="B209" s="10">
        <f>A209*Feuil1!$C$21</f>
        <v>412</v>
      </c>
      <c r="C209" s="10">
        <v>210.33099999999999</v>
      </c>
      <c r="D209" s="10">
        <v>879.52940445501156</v>
      </c>
      <c r="E209" s="10">
        <v>2887.3314178220012</v>
      </c>
    </row>
    <row r="210" spans="1:5" x14ac:dyDescent="0.25">
      <c r="A210" s="1">
        <f t="shared" si="3"/>
        <v>207</v>
      </c>
      <c r="B210" s="10">
        <f>A210*Feuil1!$C$21</f>
        <v>414</v>
      </c>
      <c r="C210" s="10">
        <v>211.36500000000001</v>
      </c>
      <c r="D210" s="10">
        <v>884.07090016256541</v>
      </c>
      <c r="E210" s="10">
        <v>2889.3079750106285</v>
      </c>
    </row>
    <row r="211" spans="1:5" x14ac:dyDescent="0.25">
      <c r="A211" s="1">
        <f t="shared" si="3"/>
        <v>208</v>
      </c>
      <c r="B211" s="10">
        <f>A211*Feuil1!$C$21</f>
        <v>416</v>
      </c>
      <c r="C211" s="10">
        <v>212.4</v>
      </c>
      <c r="D211" s="10">
        <v>888.61794329389716</v>
      </c>
      <c r="E211" s="10">
        <v>2891.2846953092717</v>
      </c>
    </row>
    <row r="212" spans="1:5" x14ac:dyDescent="0.25">
      <c r="A212" s="1">
        <f t="shared" si="3"/>
        <v>209</v>
      </c>
      <c r="B212" s="10">
        <f>A212*Feuil1!$C$21</f>
        <v>418</v>
      </c>
      <c r="C212" s="10">
        <v>213.435</v>
      </c>
      <c r="D212" s="10">
        <v>893.17060410142528</v>
      </c>
      <c r="E212" s="10">
        <v>2893.2615861655336</v>
      </c>
    </row>
    <row r="213" spans="1:5" x14ac:dyDescent="0.25">
      <c r="A213" s="1">
        <f t="shared" si="3"/>
        <v>210</v>
      </c>
      <c r="B213" s="10">
        <f>A213*Feuil1!$C$21</f>
        <v>420</v>
      </c>
      <c r="C213" s="10">
        <v>214.47</v>
      </c>
      <c r="D213" s="10">
        <v>897.72895379388387</v>
      </c>
      <c r="E213" s="10">
        <v>2895.2386548903428</v>
      </c>
    </row>
    <row r="214" spans="1:5" x14ac:dyDescent="0.25">
      <c r="A214" s="1">
        <f t="shared" si="3"/>
        <v>211</v>
      </c>
      <c r="B214" s="10">
        <f>A214*Feuil1!$C$21</f>
        <v>422</v>
      </c>
      <c r="C214" s="10">
        <v>215.505</v>
      </c>
      <c r="D214" s="10">
        <v>902.29306455378185</v>
      </c>
      <c r="E214" s="10">
        <v>2897.2159086608617</v>
      </c>
    </row>
    <row r="215" spans="1:5" x14ac:dyDescent="0.25">
      <c r="A215" s="1">
        <f t="shared" si="3"/>
        <v>212</v>
      </c>
      <c r="B215" s="10">
        <f>A215*Feuil1!$C$21</f>
        <v>424</v>
      </c>
      <c r="C215" s="10">
        <v>216.54</v>
      </c>
      <c r="D215" s="10">
        <v>906.86300955534466</v>
      </c>
      <c r="E215" s="10">
        <v>2899.1933545233214</v>
      </c>
    </row>
    <row r="216" spans="1:5" x14ac:dyDescent="0.25">
      <c r="A216" s="1">
        <f t="shared" si="3"/>
        <v>213</v>
      </c>
      <c r="B216" s="10">
        <f>A216*Feuil1!$C$21</f>
        <v>426</v>
      </c>
      <c r="C216" s="10">
        <v>217.57499999999999</v>
      </c>
      <c r="D216" s="10">
        <v>911.43886298298708</v>
      </c>
      <c r="E216" s="10">
        <v>2901.1709993957993</v>
      </c>
    </row>
    <row r="217" spans="1:5" x14ac:dyDescent="0.25">
      <c r="A217" s="1">
        <f t="shared" si="3"/>
        <v>214</v>
      </c>
      <c r="B217" s="10">
        <f>A217*Feuil1!$C$21</f>
        <v>428</v>
      </c>
      <c r="C217" s="10">
        <v>218.61099999999999</v>
      </c>
      <c r="D217" s="10">
        <v>916.02070005031953</v>
      </c>
      <c r="E217" s="10">
        <v>2903.1488500709274</v>
      </c>
    </row>
    <row r="218" spans="1:5" x14ac:dyDescent="0.25">
      <c r="A218" s="1">
        <f t="shared" si="3"/>
        <v>215</v>
      </c>
      <c r="B218" s="10">
        <f>A218*Feuil1!$C$21</f>
        <v>430</v>
      </c>
      <c r="C218" s="10">
        <v>219.64699999999999</v>
      </c>
      <c r="D218" s="10">
        <v>920.60859701972549</v>
      </c>
      <c r="E218" s="10">
        <v>2905.1269132185384</v>
      </c>
    </row>
    <row r="219" spans="1:5" x14ac:dyDescent="0.25">
      <c r="A219" s="1">
        <f t="shared" si="3"/>
        <v>216</v>
      </c>
      <c r="B219" s="10">
        <f>A219*Feuil1!$C$21</f>
        <v>432</v>
      </c>
      <c r="C219" s="10">
        <v>220.68299999999999</v>
      </c>
      <c r="D219" s="10">
        <v>925.20263122251765</v>
      </c>
      <c r="E219" s="10">
        <v>2907.1051953882561</v>
      </c>
    </row>
    <row r="220" spans="1:5" x14ac:dyDescent="0.25">
      <c r="A220" s="1">
        <f t="shared" si="3"/>
        <v>217</v>
      </c>
      <c r="B220" s="10">
        <f>A220*Feuil1!$C$21</f>
        <v>434</v>
      </c>
      <c r="C220" s="10">
        <v>221.71899999999999</v>
      </c>
      <c r="D220" s="10">
        <v>929.80288107971819</v>
      </c>
      <c r="E220" s="10">
        <v>2909.0837030120219</v>
      </c>
    </row>
    <row r="221" spans="1:5" x14ac:dyDescent="0.25">
      <c r="A221" s="1">
        <f t="shared" si="3"/>
        <v>218</v>
      </c>
      <c r="B221" s="10">
        <f>A221*Feuil1!$C$21</f>
        <v>436</v>
      </c>
      <c r="C221" s="10">
        <v>222.756</v>
      </c>
      <c r="D221" s="10">
        <v>934.40942612347351</v>
      </c>
      <c r="E221" s="10">
        <v>2911.06244240656</v>
      </c>
    </row>
    <row r="222" spans="1:5" x14ac:dyDescent="0.25">
      <c r="A222" s="1">
        <f t="shared" si="3"/>
        <v>219</v>
      </c>
      <c r="B222" s="10">
        <f>A222*Feuil1!$C$21</f>
        <v>438</v>
      </c>
      <c r="C222" s="10">
        <v>223.792</v>
      </c>
      <c r="D222" s="10">
        <v>939.02234701913517</v>
      </c>
      <c r="E222" s="10">
        <v>2913.0414197757977</v>
      </c>
    </row>
    <row r="223" spans="1:5" x14ac:dyDescent="0.25">
      <c r="A223" s="1">
        <f t="shared" si="3"/>
        <v>220</v>
      </c>
      <c r="B223" s="10">
        <f>A223*Feuil1!$C$21</f>
        <v>440</v>
      </c>
      <c r="C223" s="10">
        <v>224.82900000000001</v>
      </c>
      <c r="D223" s="10">
        <v>943.64172558804557</v>
      </c>
      <c r="E223" s="10">
        <v>2915.0206412132234</v>
      </c>
    </row>
    <row r="224" spans="1:5" x14ac:dyDescent="0.25">
      <c r="A224" s="1">
        <f t="shared" si="3"/>
        <v>221</v>
      </c>
      <c r="B224" s="10">
        <f>A224*Feuil1!$C$21</f>
        <v>442</v>
      </c>
      <c r="C224" s="10">
        <v>225.86600000000001</v>
      </c>
      <c r="D224" s="10">
        <v>948.26764483104353</v>
      </c>
      <c r="E224" s="10">
        <v>2917.0001127041869</v>
      </c>
    </row>
    <row r="225" spans="1:5" x14ac:dyDescent="0.25">
      <c r="A225" s="1">
        <f t="shared" si="3"/>
        <v>222</v>
      </c>
      <c r="B225" s="10">
        <f>A225*Feuil1!$C$21</f>
        <v>444</v>
      </c>
      <c r="C225" s="10">
        <v>226.90299999999999</v>
      </c>
      <c r="D225" s="10">
        <v>952.90018895272942</v>
      </c>
      <c r="E225" s="10">
        <v>2918.9798401281537</v>
      </c>
    </row>
    <row r="226" spans="1:5" x14ac:dyDescent="0.25">
      <c r="A226" s="1">
        <f t="shared" si="3"/>
        <v>223</v>
      </c>
      <c r="B226" s="10">
        <f>A226*Feuil1!$C$21</f>
        <v>446</v>
      </c>
      <c r="C226" s="10">
        <v>227.941</v>
      </c>
      <c r="D226" s="10">
        <v>957.539443386529</v>
      </c>
      <c r="E226" s="10">
        <v>2920.9598292609162</v>
      </c>
    </row>
    <row r="227" spans="1:5" x14ac:dyDescent="0.25">
      <c r="A227" s="1">
        <f t="shared" si="3"/>
        <v>224</v>
      </c>
      <c r="B227" s="10">
        <f>A227*Feuil1!$C$21</f>
        <v>448</v>
      </c>
      <c r="C227" s="10">
        <v>228.97800000000001</v>
      </c>
      <c r="D227" s="10">
        <v>962.1854948205746</v>
      </c>
      <c r="E227" s="10">
        <v>2922.9400857767309</v>
      </c>
    </row>
    <row r="228" spans="1:5" x14ac:dyDescent="0.25">
      <c r="A228" s="1">
        <f t="shared" si="3"/>
        <v>225</v>
      </c>
      <c r="B228" s="10">
        <f>A228*Feuil1!$C$21</f>
        <v>450</v>
      </c>
      <c r="C228" s="10">
        <v>230.01599999999999</v>
      </c>
      <c r="D228" s="10">
        <v>966.83843122445785</v>
      </c>
      <c r="E228" s="10">
        <v>2924.9206152504353</v>
      </c>
    </row>
    <row r="229" spans="1:5" x14ac:dyDescent="0.25">
      <c r="A229" s="1">
        <f t="shared" si="3"/>
        <v>226</v>
      </c>
      <c r="B229" s="10">
        <f>A229*Feuil1!$C$21</f>
        <v>452</v>
      </c>
      <c r="C229" s="10">
        <v>231.054</v>
      </c>
      <c r="D229" s="10">
        <v>971.49834187687941</v>
      </c>
      <c r="E229" s="10">
        <v>2926.9014231594979</v>
      </c>
    </row>
    <row r="230" spans="1:5" x14ac:dyDescent="0.25">
      <c r="A230" s="1">
        <f t="shared" si="3"/>
        <v>227</v>
      </c>
      <c r="B230" s="10">
        <f>A230*Feuil1!$C$21</f>
        <v>454</v>
      </c>
      <c r="C230" s="10">
        <v>232.09200000000001</v>
      </c>
      <c r="D230" s="10">
        <v>976.16531739423715</v>
      </c>
      <c r="E230" s="10">
        <v>2928.8825148860292</v>
      </c>
    </row>
    <row r="231" spans="1:5" x14ac:dyDescent="0.25">
      <c r="A231" s="1">
        <f t="shared" si="3"/>
        <v>228</v>
      </c>
      <c r="B231" s="10">
        <f>A231*Feuil1!$C$21</f>
        <v>456</v>
      </c>
      <c r="C231" s="10">
        <v>233.13</v>
      </c>
      <c r="D231" s="10">
        <v>980.83944976020234</v>
      </c>
      <c r="E231" s="10">
        <v>2930.8638957187504</v>
      </c>
    </row>
    <row r="232" spans="1:5" x14ac:dyDescent="0.25">
      <c r="A232" s="1">
        <f t="shared" si="3"/>
        <v>229</v>
      </c>
      <c r="B232" s="10">
        <f>A232*Feuil1!$C$21</f>
        <v>458</v>
      </c>
      <c r="C232" s="10">
        <v>234.16900000000001</v>
      </c>
      <c r="D232" s="10">
        <v>985.52083235631824</v>
      </c>
      <c r="E232" s="10">
        <v>2932.8455708549136</v>
      </c>
    </row>
    <row r="233" spans="1:5" x14ac:dyDescent="0.25">
      <c r="A233" s="1">
        <f t="shared" si="3"/>
        <v>230</v>
      </c>
      <c r="B233" s="10">
        <f>A233*Feuil1!$C$21</f>
        <v>460</v>
      </c>
      <c r="C233" s="10">
        <v>235.208</v>
      </c>
      <c r="D233" s="10">
        <v>990.20955999366583</v>
      </c>
      <c r="E233" s="10">
        <v>2934.8275454021773</v>
      </c>
    </row>
    <row r="234" spans="1:5" x14ac:dyDescent="0.25">
      <c r="A234" s="1">
        <f t="shared" si="3"/>
        <v>231</v>
      </c>
      <c r="B234" s="10">
        <f>A234*Feuil1!$C$21</f>
        <v>462</v>
      </c>
      <c r="C234" s="10">
        <v>236.24700000000001</v>
      </c>
      <c r="D234" s="10">
        <v>994.90572894565537</v>
      </c>
      <c r="E234" s="10">
        <v>2936.8098243804502</v>
      </c>
    </row>
    <row r="235" spans="1:5" x14ac:dyDescent="0.25">
      <c r="A235" s="1">
        <f t="shared" si="3"/>
        <v>232</v>
      </c>
      <c r="B235" s="10">
        <f>A235*Feuil1!$C$21</f>
        <v>464</v>
      </c>
      <c r="C235" s="10">
        <v>237.286</v>
      </c>
      <c r="D235" s="10">
        <v>999.60943698198037</v>
      </c>
      <c r="E235" s="10">
        <v>2938.7924127236802</v>
      </c>
    </row>
    <row r="236" spans="1:5" x14ac:dyDescent="0.25">
      <c r="A236" s="1">
        <f t="shared" si="3"/>
        <v>233</v>
      </c>
      <c r="B236" s="10">
        <f>A236*Feuil1!$C$21</f>
        <v>466</v>
      </c>
      <c r="C236" s="10">
        <v>238.32499999999999</v>
      </c>
      <c r="D236" s="10">
        <v>1004.3207834037925</v>
      </c>
      <c r="E236" s="10">
        <v>2940.7753152816149</v>
      </c>
    </row>
    <row r="237" spans="1:5" x14ac:dyDescent="0.25">
      <c r="A237" s="1">
        <f t="shared" si="3"/>
        <v>234</v>
      </c>
      <c r="B237" s="10">
        <f>A237*Feuil1!$C$21</f>
        <v>468</v>
      </c>
      <c r="C237" s="10">
        <v>239.364</v>
      </c>
      <c r="D237" s="10">
        <v>1009.0398690801489</v>
      </c>
      <c r="E237" s="10">
        <v>2942.7585368215168</v>
      </c>
    </row>
    <row r="238" spans="1:5" x14ac:dyDescent="0.25">
      <c r="A238" s="1">
        <f t="shared" si="3"/>
        <v>235</v>
      </c>
      <c r="B238" s="10">
        <f>A238*Feuil1!$C$21</f>
        <v>470</v>
      </c>
      <c r="C238" s="10">
        <v>240.404</v>
      </c>
      <c r="D238" s="10">
        <v>1013.7667964857937</v>
      </c>
      <c r="E238" s="10">
        <v>2944.742082029848</v>
      </c>
    </row>
    <row r="239" spans="1:5" x14ac:dyDescent="0.25">
      <c r="A239" s="1">
        <f t="shared" si="3"/>
        <v>236</v>
      </c>
      <c r="B239" s="10">
        <f>A239*Feuil1!$C$21</f>
        <v>472</v>
      </c>
      <c r="C239" s="10">
        <v>241.44399999999999</v>
      </c>
      <c r="D239" s="10">
        <v>1018.5016697403235</v>
      </c>
      <c r="E239" s="10">
        <v>2946.725955513904</v>
      </c>
    </row>
    <row r="240" spans="1:5" x14ac:dyDescent="0.25">
      <c r="A240" s="1">
        <f t="shared" si="3"/>
        <v>237</v>
      </c>
      <c r="B240" s="10">
        <f>A240*Feuil1!$C$21</f>
        <v>474</v>
      </c>
      <c r="C240" s="10">
        <v>242.48400000000001</v>
      </c>
      <c r="D240" s="10">
        <v>1023.2445946488097</v>
      </c>
      <c r="E240" s="10">
        <v>2948.7101618034262</v>
      </c>
    </row>
    <row r="241" spans="1:5" x14ac:dyDescent="0.25">
      <c r="A241" s="1">
        <f t="shared" si="3"/>
        <v>238</v>
      </c>
      <c r="B241" s="10">
        <f>A241*Feuil1!$C$21</f>
        <v>476</v>
      </c>
      <c r="C241" s="10">
        <v>243.524</v>
      </c>
      <c r="D241" s="10">
        <v>1027.9956787439289</v>
      </c>
      <c r="E241" s="10">
        <v>2950.6947053521726</v>
      </c>
    </row>
    <row r="242" spans="1:5" x14ac:dyDescent="0.25">
      <c r="A242" s="1">
        <f t="shared" si="3"/>
        <v>239</v>
      </c>
      <c r="B242" s="10">
        <f>A242*Feuil1!$C$21</f>
        <v>478</v>
      </c>
      <c r="C242" s="10">
        <v>244.565</v>
      </c>
      <c r="D242" s="10">
        <v>1032.7550313296867</v>
      </c>
      <c r="E242" s="10">
        <v>2952.6795905394515</v>
      </c>
    </row>
    <row r="243" spans="1:5" x14ac:dyDescent="0.25">
      <c r="A243" s="1">
        <f t="shared" si="3"/>
        <v>240</v>
      </c>
      <c r="B243" s="10">
        <f>A243*Feuil1!$C$21</f>
        <v>480</v>
      </c>
      <c r="C243" s="10">
        <v>245.60499999999999</v>
      </c>
      <c r="D243" s="10">
        <v>1037.5227635267879</v>
      </c>
      <c r="E243" s="10">
        <v>2954.6648216716258</v>
      </c>
    </row>
    <row r="244" spans="1:5" x14ac:dyDescent="0.25">
      <c r="A244" s="1">
        <f t="shared" si="3"/>
        <v>241</v>
      </c>
      <c r="B244" s="10">
        <f>A244*Feuil1!$C$21</f>
        <v>482</v>
      </c>
      <c r="C244" s="10">
        <v>246.64599999999999</v>
      </c>
      <c r="D244" s="10">
        <v>1042.2989883197351</v>
      </c>
      <c r="E244" s="10">
        <v>2956.6504029835851</v>
      </c>
    </row>
    <row r="245" spans="1:5" x14ac:dyDescent="0.25">
      <c r="A245" s="1">
        <f t="shared" si="3"/>
        <v>242</v>
      </c>
      <c r="B245" s="10">
        <f>A245*Feuil1!$C$21</f>
        <v>484</v>
      </c>
      <c r="C245" s="10">
        <v>247.68700000000001</v>
      </c>
      <c r="D245" s="10">
        <v>1047.083820605739</v>
      </c>
      <c r="E245" s="10">
        <v>2958.6363386401795</v>
      </c>
    </row>
    <row r="246" spans="1:5" x14ac:dyDescent="0.25">
      <c r="A246" s="1">
        <f t="shared" si="3"/>
        <v>243</v>
      </c>
      <c r="B246" s="10">
        <f>A246*Feuil1!$C$21</f>
        <v>486</v>
      </c>
      <c r="C246" s="10">
        <v>248.72900000000001</v>
      </c>
      <c r="D246" s="10">
        <v>1051.8773772455022</v>
      </c>
      <c r="E246" s="10">
        <v>2960.6226327376289</v>
      </c>
    </row>
    <row r="247" spans="1:5" x14ac:dyDescent="0.25">
      <c r="A247" s="1">
        <f t="shared" si="3"/>
        <v>244</v>
      </c>
      <c r="B247" s="10">
        <f>A247*Feuil1!$C$21</f>
        <v>488</v>
      </c>
      <c r="C247" s="10">
        <v>249.77</v>
      </c>
      <c r="D247" s="10">
        <v>1056.6797771159881</v>
      </c>
      <c r="E247" s="10">
        <v>2962.609289304899</v>
      </c>
    </row>
    <row r="248" spans="1:5" x14ac:dyDescent="0.25">
      <c r="A248" s="1">
        <f t="shared" si="3"/>
        <v>245</v>
      </c>
      <c r="B248" s="10">
        <f>A248*Feuil1!$C$21</f>
        <v>490</v>
      </c>
      <c r="C248" s="10">
        <v>250.81200000000001</v>
      </c>
      <c r="D248" s="10">
        <v>1061.491141165232</v>
      </c>
      <c r="E248" s="10">
        <v>2964.5963123050456</v>
      </c>
    </row>
    <row r="249" spans="1:5" x14ac:dyDescent="0.25">
      <c r="A249" s="1">
        <f t="shared" si="3"/>
        <v>246</v>
      </c>
      <c r="B249" s="10">
        <f>A249*Feuil1!$C$21</f>
        <v>492</v>
      </c>
      <c r="C249" s="10">
        <v>251.85400000000001</v>
      </c>
      <c r="D249" s="10">
        <v>1066.3115924693166</v>
      </c>
      <c r="E249" s="10">
        <v>2966.5837056365344</v>
      </c>
    </row>
    <row r="250" spans="1:5" x14ac:dyDescent="0.25">
      <c r="A250" s="1">
        <f t="shared" si="3"/>
        <v>247</v>
      </c>
      <c r="B250" s="10">
        <f>A250*Feuil1!$C$21</f>
        <v>494</v>
      </c>
      <c r="C250" s="10">
        <v>252.89599999999999</v>
      </c>
      <c r="D250" s="10">
        <v>1071.1412562915814</v>
      </c>
      <c r="E250" s="10">
        <v>2968.5714731345279</v>
      </c>
    </row>
    <row r="251" spans="1:5" x14ac:dyDescent="0.25">
      <c r="A251" s="1">
        <f t="shared" si="3"/>
        <v>248</v>
      </c>
      <c r="B251" s="10">
        <f>A251*Feuil1!$C$21</f>
        <v>496</v>
      </c>
      <c r="C251" s="10">
        <v>253.93799999999999</v>
      </c>
      <c r="D251" s="10">
        <v>1075.9802601441886</v>
      </c>
      <c r="E251" s="10">
        <v>2970.5596185721465</v>
      </c>
    </row>
    <row r="252" spans="1:5" x14ac:dyDescent="0.25">
      <c r="A252" s="1">
        <f t="shared" si="3"/>
        <v>249</v>
      </c>
      <c r="B252" s="10">
        <f>A252*Feuil1!$C$21</f>
        <v>498</v>
      </c>
      <c r="C252" s="10">
        <v>254.98</v>
      </c>
      <c r="D252" s="10">
        <v>1080.8287338521338</v>
      </c>
      <c r="E252" s="10">
        <v>2972.548145661699</v>
      </c>
    </row>
    <row r="253" spans="1:5" x14ac:dyDescent="0.25">
      <c r="A253" s="1">
        <f t="shared" si="3"/>
        <v>250</v>
      </c>
      <c r="B253" s="10">
        <f>A253*Feuil1!$C$21</f>
        <v>500</v>
      </c>
      <c r="C253" s="10">
        <v>256.02300000000002</v>
      </c>
      <c r="D253" s="10">
        <v>1085.6868096198209</v>
      </c>
      <c r="E253" s="10">
        <v>2974.5370580558938</v>
      </c>
    </row>
  </sheetData>
  <mergeCells count="1">
    <mergeCell ref="A1: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Feuil1</vt:lpstr>
      <vt:lpstr>tables H</vt:lpstr>
      <vt:lpstr>table_H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2021-07-12T07:15:09Z</dcterms:created>
  <dcterms:modified xsi:type="dcterms:W3CDTF">2021-07-12T17:08:34Z</dcterms:modified>
</cp:coreProperties>
</file>